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6e994\경기도미술관\backup_04\2023년\업무추진비\업무추진비 공개자료\4분기\"/>
    </mc:Choice>
  </mc:AlternateContent>
  <bookViews>
    <workbookView xWindow="240" yWindow="105" windowWidth="11760" windowHeight="6270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22" i="8" l="1"/>
  <c r="G15" i="7" l="1"/>
</calcChain>
</file>

<file path=xl/sharedStrings.xml><?xml version="1.0" encoding="utf-8"?>
<sst xmlns="http://schemas.openxmlformats.org/spreadsheetml/2006/main" count="95" uniqueCount="75">
  <si>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</si>
  <si>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</si>
  <si>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</si>
  <si>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</si>
  <si>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</si>
  <si>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</si>
  <si>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계</t>
    <phoneticPr fontId="2" type="noConversion"/>
  </si>
  <si>
    <t>빈스빈스 경기도미술관점</t>
    <phoneticPr fontId="2" type="noConversion"/>
  </si>
  <si>
    <t>청호나이스㈜</t>
    <phoneticPr fontId="2" type="noConversion"/>
  </si>
  <si>
    <t>oooo실 직원</t>
    <phoneticPr fontId="2" type="noConversion"/>
  </si>
  <si>
    <t>□ 경기문화재단 경기도미술관</t>
    <phoneticPr fontId="2" type="noConversion"/>
  </si>
  <si>
    <t>ooo미술관 전직원</t>
    <phoneticPr fontId="2" type="noConversion"/>
  </si>
  <si>
    <t>청담미역선부점</t>
    <phoneticPr fontId="2" type="noConversion"/>
  </si>
  <si>
    <t>2023년 4/4분기 기관운영 업무추진비 공개자료</t>
    <phoneticPr fontId="2" type="noConversion"/>
  </si>
  <si>
    <t>2023년 4/4분기 사업업무추진비 공개자료</t>
    <phoneticPr fontId="2" type="noConversion"/>
  </si>
  <si>
    <t>임대수장고 점검 협의</t>
    <phoneticPr fontId="2" type="noConversion"/>
  </si>
  <si>
    <t>수장고 운영 협의</t>
    <phoneticPr fontId="2" type="noConversion"/>
  </si>
  <si>
    <t>커피캡슐 구입</t>
  </si>
  <si>
    <t>요거프레소 삼송테크노벨리점</t>
    <phoneticPr fontId="2" type="noConversion"/>
  </si>
  <si>
    <t>삼송만두앤국수</t>
    <phoneticPr fontId="2" type="noConversion"/>
  </si>
  <si>
    <t>사업협력 협의</t>
    <phoneticPr fontId="2" type="noConversion"/>
  </si>
  <si>
    <t>소장품 해체 및 설치 협의</t>
    <phoneticPr fontId="2" type="noConversion"/>
  </si>
  <si>
    <t>신소장품전 영상 촬영 협의</t>
    <phoneticPr fontId="2" type="noConversion"/>
  </si>
  <si>
    <t>전시 도록 제작 협의</t>
    <phoneticPr fontId="2" type="noConversion"/>
  </si>
  <si>
    <t>심포지엄 운영 협의</t>
    <phoneticPr fontId="2" type="noConversion"/>
  </si>
  <si>
    <t>아람뜨레</t>
    <phoneticPr fontId="2" type="noConversion"/>
  </si>
  <si>
    <t>가비림</t>
    <phoneticPr fontId="2" type="noConversion"/>
  </si>
  <si>
    <t>경기도미술관 자문위원 업무협의</t>
    <phoneticPr fontId="18" type="noConversion"/>
  </si>
  <si>
    <t>경기도미술관 자문결과 공유회의</t>
    <phoneticPr fontId="18" type="noConversion"/>
  </si>
  <si>
    <t>조선갈비</t>
  </si>
  <si>
    <t>빈스빈스 경기도미술관점</t>
  </si>
  <si>
    <t>사업기획협의</t>
  </si>
  <si>
    <t>카페화랑</t>
  </si>
  <si>
    <t>홍영재청국장</t>
  </si>
  <si>
    <t>경기도미술관 시설 운영 업무협의</t>
  </si>
  <si>
    <t>경기도미술관 보안 업무협의</t>
  </si>
  <si>
    <t>경기도미술관 연간 운영 사항 협의</t>
  </si>
  <si>
    <t>경기도미술관-기업은행 협력사업 최우수 작가선정 심사 관련 협의</t>
  </si>
  <si>
    <t>해미청</t>
  </si>
  <si>
    <t>화랑유원지추어탕초지점</t>
  </si>
  <si>
    <t>구스또조</t>
  </si>
  <si>
    <t>ooo(oooo 실장) 외</t>
  </si>
  <si>
    <t>ooo(촬영작가) 외</t>
  </si>
  <si>
    <t>ooo(디자이너) 외</t>
  </si>
  <si>
    <t>ooo(oo시립미술관 학예연구사)</t>
  </si>
  <si>
    <t>ooo(소장품 작가) 외</t>
  </si>
  <si>
    <t>ooo(전시기획자) 외 1명</t>
    <phoneticPr fontId="2" type="noConversion"/>
  </si>
  <si>
    <t>ooo(ooooo ooooo협회 부회장) 외 9명</t>
  </si>
  <si>
    <t>ooo미술관 운영직(ooo 외) 및 직원</t>
  </si>
  <si>
    <t>ooo미술관 보안직(ooo 외) 및 직원</t>
  </si>
  <si>
    <t>ooo미술관 학예운영직(ooo 외) 및 직원</t>
  </si>
  <si>
    <t>9건</t>
    <phoneticPr fontId="2" type="noConversion"/>
  </si>
  <si>
    <t>경기도미술관 전시 관련 협의</t>
  </si>
  <si>
    <t>업무 협력 협의</t>
  </si>
  <si>
    <t>경기도미술관 미술자료실 프로그램 자문 회의</t>
  </si>
  <si>
    <t>2024년 경기도미술관 미술자료실 운영 관련 협의</t>
  </si>
  <si>
    <t>경기도미술관 경기작가집중조명 전시 관련 협의</t>
  </si>
  <si>
    <t>사업 기획 협의</t>
  </si>
  <si>
    <t>프로그램 운영 협의</t>
  </si>
  <si>
    <t>백두참치</t>
  </si>
  <si>
    <t>장혁민의부대찌개 원곡본점</t>
  </si>
  <si>
    <t>루즈커피</t>
  </si>
  <si>
    <t>㈜포테이토제삼차 조선갈비(안산선부점)</t>
  </si>
  <si>
    <t>ooo(작가) 외 7인</t>
  </si>
  <si>
    <t>ooo(oo문화재단 차장) 외</t>
    <phoneticPr fontId="2" type="noConversion"/>
  </si>
  <si>
    <t>ooo(oo문화재단 팀장) 외</t>
    <phoneticPr fontId="2" type="noConversion"/>
  </si>
  <si>
    <t>ooo(교육강사) 외</t>
  </si>
  <si>
    <t>ooo(ooooo진흥원장) 외 2명</t>
  </si>
  <si>
    <t>ooo(작가) 외 2명</t>
  </si>
  <si>
    <t>ooo(인턴참여자) 외 2명</t>
  </si>
  <si>
    <t>ooo(oooo대 총장) 외 3명</t>
  </si>
  <si>
    <t>16건</t>
    <phoneticPr fontId="2" type="noConversion"/>
  </si>
  <si>
    <t>ooo(운영자문위원장 등) 외 2명</t>
  </si>
  <si>
    <t xml:space="preserve">ooo(전 ooo아트센터 관장), ooo(oooooo 대표) 외 3명 </t>
    <phoneticPr fontId="2" type="noConversion"/>
  </si>
  <si>
    <t>ooo미술관 직원(ooo 관장 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</si>
</sst>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9"/>
      <name val="굴림체"/>
      <family val="3"/>
      <charset val="129"/>
    </font>
    <font>
      <sz val="9"/>
      <color theme="1"/>
      <name val="굴림"/>
      <family val="3"/>
      <charset val="129"/>
    </font>
    <font>
      <sz val="9"/>
      <color theme="1"/>
      <name val="돋움"/>
      <family val="3"/>
      <charset val="129"/>
    </font>
    <font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31" fontId="12" fillId="0" borderId="2" xfId="2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1" fontId="12" fillId="2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177" fontId="14" fillId="0" borderId="2" xfId="0" applyNumberFormat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shrinkToFit="1"/>
    </xf>
    <xf numFmtId="41" fontId="14" fillId="0" borderId="2" xfId="1" applyFont="1" applyBorder="1" applyAlignment="1">
      <alignment horizontal="center" vertical="center" wrapText="1"/>
    </xf>
    <xf numFmtId="41" fontId="14" fillId="0" borderId="2" xfId="0" applyNumberFormat="1" applyFont="1" applyBorder="1" applyAlignment="1">
      <alignment horizontal="center" vertical="center" wrapText="1"/>
    </xf>
    <xf numFmtId="176" fontId="14" fillId="0" borderId="2" xfId="1" applyNumberFormat="1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left" vertical="center"/>
    </xf>
    <xf numFmtId="31" fontId="15" fillId="0" borderId="2" xfId="2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/>
    </xf>
    <xf numFmtId="41" fontId="15" fillId="2" borderId="2" xfId="1" applyFont="1" applyFill="1" applyBorder="1" applyAlignment="1">
      <alignment horizontal="center" vertical="center"/>
    </xf>
    <xf numFmtId="0" fontId="17" fillId="0" borderId="2" xfId="0" applyFont="1" applyFill="1" applyBorder="1" applyAlignment="1" applyProtection="1">
      <alignment horizontal="center" vertical="center" shrinkToFi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</cellXfs>
  <cellStyles count="5">
    <cellStyle name="쉼표 [0]" xfId="1" builtinId="6"/>
    <cellStyle name="표준" xfId="0" builtinId="0"/>
    <cellStyle name="표준 12" xfId="3"/>
    <cellStyle name="표준 13" xfId="2"/>
    <cellStyle name="표준 1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15"/>
  <sheetViews>
    <sheetView tabSelected="1" workbookViewId="0">
      <selection activeCell="L12" sqref="L1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41" t="s">
        <v>13</v>
      </c>
      <c r="C2" s="41"/>
      <c r="D2" s="41"/>
      <c r="E2" s="41"/>
      <c r="F2" s="41"/>
      <c r="G2" s="41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2" t="s">
        <v>10</v>
      </c>
      <c r="C4" s="42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5.5" customHeight="1">
      <c r="A6" s="14"/>
      <c r="B6" s="43">
        <v>45204</v>
      </c>
      <c r="C6" s="44" t="s">
        <v>15</v>
      </c>
      <c r="D6" s="46" t="s">
        <v>18</v>
      </c>
      <c r="E6" s="31" t="s">
        <v>9</v>
      </c>
      <c r="F6" s="47">
        <v>4</v>
      </c>
      <c r="G6" s="48">
        <v>15700</v>
      </c>
    </row>
    <row r="7" spans="1:7" ht="25.5" customHeight="1">
      <c r="A7" s="14"/>
      <c r="B7" s="43">
        <v>45204</v>
      </c>
      <c r="C7" s="44" t="s">
        <v>16</v>
      </c>
      <c r="D7" s="46" t="s">
        <v>19</v>
      </c>
      <c r="E7" s="31" t="s">
        <v>9</v>
      </c>
      <c r="F7" s="47">
        <v>4</v>
      </c>
      <c r="G7" s="48">
        <v>39500</v>
      </c>
    </row>
    <row r="8" spans="1:7" ht="25.5" customHeight="1">
      <c r="B8" s="43">
        <v>45210</v>
      </c>
      <c r="C8" s="45" t="s">
        <v>17</v>
      </c>
      <c r="D8" s="46" t="s">
        <v>8</v>
      </c>
      <c r="E8" s="28" t="s">
        <v>11</v>
      </c>
      <c r="F8" s="47">
        <v>26</v>
      </c>
      <c r="G8" s="48">
        <v>98000</v>
      </c>
    </row>
    <row r="9" spans="1:7" ht="25.5" customHeight="1">
      <c r="B9" s="26">
        <v>45253</v>
      </c>
      <c r="C9" s="50" t="s">
        <v>27</v>
      </c>
      <c r="D9" s="32" t="s">
        <v>29</v>
      </c>
      <c r="E9" s="28" t="s">
        <v>72</v>
      </c>
      <c r="F9" s="49">
        <v>3</v>
      </c>
      <c r="G9" s="29">
        <v>59000</v>
      </c>
    </row>
    <row r="10" spans="1:7" ht="25.5" customHeight="1">
      <c r="A10" s="14"/>
      <c r="B10" s="26">
        <v>45253</v>
      </c>
      <c r="C10" s="50" t="s">
        <v>28</v>
      </c>
      <c r="D10" s="32" t="s">
        <v>30</v>
      </c>
      <c r="E10" s="28" t="s">
        <v>74</v>
      </c>
      <c r="F10" s="49">
        <v>9</v>
      </c>
      <c r="G10" s="29">
        <v>44180</v>
      </c>
    </row>
    <row r="11" spans="1:7" ht="25.5" customHeight="1">
      <c r="A11" s="14"/>
      <c r="B11" s="26">
        <v>45267</v>
      </c>
      <c r="C11" s="32" t="s">
        <v>34</v>
      </c>
      <c r="D11" s="32" t="s">
        <v>38</v>
      </c>
      <c r="E11" s="31" t="s">
        <v>48</v>
      </c>
      <c r="F11" s="28">
        <v>14</v>
      </c>
      <c r="G11" s="29">
        <v>137000</v>
      </c>
    </row>
    <row r="12" spans="1:7" ht="25.5" customHeight="1">
      <c r="A12" s="14"/>
      <c r="B12" s="26">
        <v>45271</v>
      </c>
      <c r="C12" s="32" t="s">
        <v>35</v>
      </c>
      <c r="D12" s="32" t="s">
        <v>39</v>
      </c>
      <c r="E12" s="31" t="s">
        <v>49</v>
      </c>
      <c r="F12" s="28">
        <v>7</v>
      </c>
      <c r="G12" s="29">
        <v>63000</v>
      </c>
    </row>
    <row r="13" spans="1:7" ht="25.5" customHeight="1">
      <c r="A13" s="14"/>
      <c r="B13" s="26">
        <v>45273</v>
      </c>
      <c r="C13" s="32" t="s">
        <v>36</v>
      </c>
      <c r="D13" s="32" t="s">
        <v>40</v>
      </c>
      <c r="E13" s="31" t="s">
        <v>50</v>
      </c>
      <c r="F13" s="28">
        <v>20</v>
      </c>
      <c r="G13" s="29">
        <v>200000</v>
      </c>
    </row>
    <row r="14" spans="1:7" ht="25.5" customHeight="1">
      <c r="B14" s="26">
        <v>45274</v>
      </c>
      <c r="C14" s="51" t="s">
        <v>37</v>
      </c>
      <c r="D14" s="32" t="s">
        <v>30</v>
      </c>
      <c r="E14" s="28" t="s">
        <v>73</v>
      </c>
      <c r="F14" s="28">
        <v>5</v>
      </c>
      <c r="G14" s="29">
        <v>100000</v>
      </c>
    </row>
    <row r="15" spans="1:7" ht="25.5" customHeight="1">
      <c r="B15" s="33" t="s">
        <v>6</v>
      </c>
      <c r="C15" s="35" t="s">
        <v>51</v>
      </c>
      <c r="D15" s="36"/>
      <c r="E15" s="34"/>
      <c r="F15" s="34"/>
      <c r="G15" s="37">
        <f>SUM(G6:G14)</f>
        <v>756380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2"/>
  <sheetViews>
    <sheetView topLeftCell="A10" workbookViewId="0">
      <selection activeCell="J19" sqref="J19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25" customWidth="1"/>
    <col min="8" max="16384" width="8.88671875" style="5"/>
  </cols>
  <sheetData>
    <row r="2" spans="1:7" s="16" customFormat="1" ht="27">
      <c r="A2" s="15"/>
      <c r="B2" s="41" t="s">
        <v>14</v>
      </c>
      <c r="C2" s="41"/>
      <c r="D2" s="41"/>
      <c r="E2" s="41"/>
      <c r="F2" s="41"/>
      <c r="G2" s="41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2" t="s">
        <v>10</v>
      </c>
      <c r="C4" s="42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7" ht="29.25" customHeight="1">
      <c r="A6" s="14"/>
      <c r="B6" s="43">
        <v>45204</v>
      </c>
      <c r="C6" s="45" t="s">
        <v>20</v>
      </c>
      <c r="D6" s="46" t="s">
        <v>25</v>
      </c>
      <c r="E6" s="28" t="s">
        <v>64</v>
      </c>
      <c r="F6" s="47">
        <v>3</v>
      </c>
      <c r="G6" s="48">
        <v>17500</v>
      </c>
    </row>
    <row r="7" spans="1:7" ht="29.25" customHeight="1">
      <c r="A7" s="14"/>
      <c r="B7" s="43">
        <v>45209</v>
      </c>
      <c r="C7" s="45" t="s">
        <v>20</v>
      </c>
      <c r="D7" s="46" t="s">
        <v>12</v>
      </c>
      <c r="E7" s="40" t="s">
        <v>65</v>
      </c>
      <c r="F7" s="47">
        <v>2</v>
      </c>
      <c r="G7" s="48">
        <v>28000</v>
      </c>
    </row>
    <row r="8" spans="1:7" ht="29.25" customHeight="1">
      <c r="B8" s="43">
        <v>45210</v>
      </c>
      <c r="C8" s="45" t="s">
        <v>21</v>
      </c>
      <c r="D8" s="46" t="s">
        <v>7</v>
      </c>
      <c r="E8" s="28" t="s">
        <v>41</v>
      </c>
      <c r="F8" s="47">
        <v>10</v>
      </c>
      <c r="G8" s="48">
        <v>43130</v>
      </c>
    </row>
    <row r="9" spans="1:7" ht="29.25" customHeight="1">
      <c r="B9" s="43">
        <v>45210</v>
      </c>
      <c r="C9" s="45" t="s">
        <v>22</v>
      </c>
      <c r="D9" s="46" t="s">
        <v>7</v>
      </c>
      <c r="E9" s="31" t="s">
        <v>42</v>
      </c>
      <c r="F9" s="47">
        <v>2</v>
      </c>
      <c r="G9" s="48">
        <v>8400</v>
      </c>
    </row>
    <row r="10" spans="1:7" ht="29.25" customHeight="1">
      <c r="A10" s="14"/>
      <c r="B10" s="43">
        <v>45210</v>
      </c>
      <c r="C10" s="45" t="s">
        <v>23</v>
      </c>
      <c r="D10" s="46" t="s">
        <v>7</v>
      </c>
      <c r="E10" s="31" t="s">
        <v>43</v>
      </c>
      <c r="F10" s="47">
        <v>2</v>
      </c>
      <c r="G10" s="48">
        <v>10000</v>
      </c>
    </row>
    <row r="11" spans="1:7" ht="29.25" customHeight="1">
      <c r="A11" s="14"/>
      <c r="B11" s="43">
        <v>45211</v>
      </c>
      <c r="C11" s="45" t="s">
        <v>20</v>
      </c>
      <c r="D11" s="46" t="s">
        <v>26</v>
      </c>
      <c r="E11" s="31" t="s">
        <v>44</v>
      </c>
      <c r="F11" s="47">
        <v>2</v>
      </c>
      <c r="G11" s="48">
        <v>9000</v>
      </c>
    </row>
    <row r="12" spans="1:7" ht="29.25" customHeight="1">
      <c r="A12" s="14"/>
      <c r="B12" s="43">
        <v>45224</v>
      </c>
      <c r="C12" s="45" t="s">
        <v>24</v>
      </c>
      <c r="D12" s="46" t="s">
        <v>12</v>
      </c>
      <c r="E12" s="28" t="s">
        <v>45</v>
      </c>
      <c r="F12" s="47">
        <v>8</v>
      </c>
      <c r="G12" s="48">
        <v>100000</v>
      </c>
    </row>
    <row r="13" spans="1:7" ht="29.25" customHeight="1">
      <c r="A13" s="14"/>
      <c r="B13" s="26">
        <v>45233</v>
      </c>
      <c r="C13" s="30" t="s">
        <v>31</v>
      </c>
      <c r="D13" s="32" t="s">
        <v>32</v>
      </c>
      <c r="E13" s="40" t="s">
        <v>46</v>
      </c>
      <c r="F13" s="49">
        <v>2</v>
      </c>
      <c r="G13" s="29">
        <v>6000</v>
      </c>
    </row>
    <row r="14" spans="1:7" ht="29.25" customHeight="1">
      <c r="B14" s="26">
        <v>45246</v>
      </c>
      <c r="C14" s="30" t="s">
        <v>31</v>
      </c>
      <c r="D14" s="32" t="s">
        <v>33</v>
      </c>
      <c r="E14" s="28" t="s">
        <v>47</v>
      </c>
      <c r="F14" s="49">
        <v>10</v>
      </c>
      <c r="G14" s="29">
        <v>294000</v>
      </c>
    </row>
    <row r="15" spans="1:7" ht="29.25" customHeight="1">
      <c r="B15" s="26">
        <v>45266</v>
      </c>
      <c r="C15" s="32" t="s">
        <v>52</v>
      </c>
      <c r="D15" s="32" t="s">
        <v>30</v>
      </c>
      <c r="E15" s="31" t="s">
        <v>63</v>
      </c>
      <c r="F15" s="28">
        <v>8</v>
      </c>
      <c r="G15" s="29">
        <v>40000</v>
      </c>
    </row>
    <row r="16" spans="1:7" ht="29.25" customHeight="1">
      <c r="A16" s="14"/>
      <c r="B16" s="26">
        <v>45271</v>
      </c>
      <c r="C16" s="32" t="s">
        <v>53</v>
      </c>
      <c r="D16" s="32" t="s">
        <v>59</v>
      </c>
      <c r="E16" s="31" t="s">
        <v>67</v>
      </c>
      <c r="F16" s="28">
        <v>3</v>
      </c>
      <c r="G16" s="29">
        <v>90000</v>
      </c>
    </row>
    <row r="17" spans="1:7" ht="29.25" customHeight="1">
      <c r="A17" s="14"/>
      <c r="B17" s="26">
        <v>45272</v>
      </c>
      <c r="C17" s="32" t="s">
        <v>54</v>
      </c>
      <c r="D17" s="32" t="s">
        <v>60</v>
      </c>
      <c r="E17" s="31" t="s">
        <v>68</v>
      </c>
      <c r="F17" s="28">
        <v>3</v>
      </c>
      <c r="G17" s="29">
        <v>25500</v>
      </c>
    </row>
    <row r="18" spans="1:7" ht="29.25" customHeight="1">
      <c r="A18" s="14"/>
      <c r="B18" s="26">
        <v>45272</v>
      </c>
      <c r="C18" s="51" t="s">
        <v>55</v>
      </c>
      <c r="D18" s="32" t="s">
        <v>61</v>
      </c>
      <c r="E18" s="28" t="s">
        <v>69</v>
      </c>
      <c r="F18" s="28">
        <v>3</v>
      </c>
      <c r="G18" s="29">
        <v>22600</v>
      </c>
    </row>
    <row r="19" spans="1:7" ht="29.25" customHeight="1">
      <c r="A19" s="14"/>
      <c r="B19" s="26">
        <v>45272</v>
      </c>
      <c r="C19" s="30" t="s">
        <v>56</v>
      </c>
      <c r="D19" s="32" t="s">
        <v>30</v>
      </c>
      <c r="E19" s="40" t="s">
        <v>68</v>
      </c>
      <c r="F19" s="28">
        <v>3</v>
      </c>
      <c r="G19" s="29">
        <v>30000</v>
      </c>
    </row>
    <row r="20" spans="1:7" ht="29.25" customHeight="1">
      <c r="B20" s="26">
        <v>45272</v>
      </c>
      <c r="C20" s="30" t="s">
        <v>57</v>
      </c>
      <c r="D20" s="32" t="s">
        <v>62</v>
      </c>
      <c r="E20" s="28" t="s">
        <v>70</v>
      </c>
      <c r="F20" s="28">
        <v>4</v>
      </c>
      <c r="G20" s="29">
        <v>120000</v>
      </c>
    </row>
    <row r="21" spans="1:7" ht="29.25" customHeight="1">
      <c r="B21" s="26">
        <v>45274</v>
      </c>
      <c r="C21" s="32" t="s">
        <v>58</v>
      </c>
      <c r="D21" s="27" t="s">
        <v>30</v>
      </c>
      <c r="E21" s="31" t="s">
        <v>66</v>
      </c>
      <c r="F21" s="28">
        <v>2</v>
      </c>
      <c r="G21" s="29">
        <v>19000</v>
      </c>
    </row>
    <row r="22" spans="1:7" ht="29.25" customHeight="1">
      <c r="B22" s="33" t="s">
        <v>6</v>
      </c>
      <c r="C22" s="35" t="s">
        <v>71</v>
      </c>
      <c r="D22" s="39"/>
      <c r="E22" s="38"/>
      <c r="F22" s="38"/>
      <c r="G22" s="36">
        <f>SUM(G6:G21)</f>
        <v>863130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2024-01-18T07:03:08Z</dcterms:modified>
</cp:coreProperties>
</file>