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7" i="3" l="1"/>
  <c r="G28" i="1" l="1"/>
  <c r="L5" i="1" l="1"/>
</calcChain>
</file>

<file path=xl/sharedStrings.xml><?xml version="1.0" encoding="utf-8"?>
<sst xmlns="http://schemas.openxmlformats.org/spreadsheetml/2006/main" count="99" uniqueCount="78">
  <si>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</si>
  <si>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</si>
  <si>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</si>
  <si>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</si>
  <si>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</si>
  <si>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</si>
  <si>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</si>
  <si>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</si>
  <si>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</si>
  <si>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경기문화재단 :  뮤지엄지원단 (단장)</t>
    <phoneticPr fontId="14" type="noConversion"/>
  </si>
  <si>
    <t>대상인원수(명)</t>
    <phoneticPr fontId="1" type="noConversion"/>
  </si>
  <si>
    <t>계</t>
    <phoneticPr fontId="1" type="noConversion"/>
  </si>
  <si>
    <t>계</t>
    <phoneticPr fontId="1" type="noConversion"/>
  </si>
  <si>
    <t>노리타</t>
    <phoneticPr fontId="14" type="noConversion"/>
  </si>
  <si>
    <t>2023년 2분기 사업 업무추진비 공개자료</t>
    <phoneticPr fontId="14" type="noConversion"/>
  </si>
  <si>
    <t>2023년 2분기 기관운영 업무추진비 공개자료</t>
    <phoneticPr fontId="1" type="noConversion"/>
  </si>
  <si>
    <t>해당사항없음</t>
    <phoneticPr fontId="1" type="noConversion"/>
  </si>
  <si>
    <t xml:space="preserve"> </t>
    <phoneticPr fontId="14" type="noConversion"/>
  </si>
  <si>
    <t xml:space="preserve"> </t>
    <phoneticPr fontId="1" type="noConversion"/>
  </si>
  <si>
    <t>- 건</t>
    <phoneticPr fontId="1" type="noConversion"/>
  </si>
  <si>
    <t>뮤지엄지원단 사업업무 협의 후 만찬</t>
    <phoneticPr fontId="14" type="noConversion"/>
  </si>
  <si>
    <t>4월 월간회의 후 기관장 정담회</t>
    <phoneticPr fontId="14" type="noConversion"/>
  </si>
  <si>
    <t>예술의전당 편의시설 현장방문</t>
    <phoneticPr fontId="1" type="noConversion"/>
  </si>
  <si>
    <t>내방객용 원두커피 구매</t>
    <phoneticPr fontId="1" type="noConversion"/>
  </si>
  <si>
    <t>서비스개발팀 업무회의 후 오찬</t>
    <phoneticPr fontId="14" type="noConversion"/>
  </si>
  <si>
    <t>뮤지엄행정팀 회계파트 직원 격려</t>
    <phoneticPr fontId="14" type="noConversion"/>
  </si>
  <si>
    <t>떙이네소곱창</t>
    <phoneticPr fontId="14" type="noConversion"/>
  </si>
  <si>
    <t>신라가든</t>
    <phoneticPr fontId="14" type="noConversion"/>
  </si>
  <si>
    <t>쎄븐데이</t>
    <phoneticPr fontId="14" type="noConversion"/>
  </si>
  <si>
    <t>카페티모르</t>
    <phoneticPr fontId="14" type="noConversion"/>
  </si>
  <si>
    <t>파리크라상</t>
    <phoneticPr fontId="1" type="noConversion"/>
  </si>
  <si>
    <t>네이버파이낸셜</t>
    <phoneticPr fontId="1" type="noConversion"/>
  </si>
  <si>
    <t>단장 외 6명(허00 단장 등)</t>
    <phoneticPr fontId="14" type="noConversion"/>
  </si>
  <si>
    <t>단장 외 2명(김00 주임 등)</t>
    <phoneticPr fontId="14" type="noConversion"/>
  </si>
  <si>
    <t>단장 외 4명(허00 단장 등)</t>
    <phoneticPr fontId="14" type="noConversion"/>
  </si>
  <si>
    <t>단장 외 2명(안00 팀장 등)</t>
    <phoneticPr fontId="14" type="noConversion"/>
  </si>
  <si>
    <t>단장 외 10명(김00 관장 등)</t>
    <phoneticPr fontId="14" type="noConversion"/>
  </si>
  <si>
    <t>단장 외 3명(조00 팀장 등)</t>
    <phoneticPr fontId="1" type="noConversion"/>
  </si>
  <si>
    <t>단장(허00 단장)</t>
    <phoneticPr fontId="14" type="noConversion"/>
  </si>
  <si>
    <t>단장 외 7명(조00 팀장 등)</t>
    <phoneticPr fontId="14" type="noConversion"/>
  </si>
  <si>
    <t>단장 외 4명(안00 팀장 등)</t>
    <phoneticPr fontId="14" type="noConversion"/>
  </si>
  <si>
    <t>뮤지엄행정팀 직원 격려</t>
    <phoneticPr fontId="14" type="noConversion"/>
  </si>
  <si>
    <t>시설안전팀 월간회의 후 오찬</t>
    <phoneticPr fontId="14" type="noConversion"/>
  </si>
  <si>
    <t>뮤지엄지원단 주간회의 후 오찬</t>
    <phoneticPr fontId="14" type="noConversion"/>
  </si>
  <si>
    <t>팔당초계국수</t>
    <phoneticPr fontId="14" type="noConversion"/>
  </si>
  <si>
    <t>따봉돈까스</t>
    <phoneticPr fontId="14" type="noConversion"/>
  </si>
  <si>
    <t xml:space="preserve">뮤지엄지원단 주간업무 회의후 식사 </t>
    <phoneticPr fontId="14" type="noConversion"/>
  </si>
  <si>
    <t>시설안전팀 월간회의</t>
    <phoneticPr fontId="14" type="noConversion"/>
  </si>
  <si>
    <t>내방객용 커피구매</t>
    <phoneticPr fontId="14" type="noConversion"/>
  </si>
  <si>
    <t>내방객용 음료구매</t>
    <phoneticPr fontId="14" type="noConversion"/>
  </si>
  <si>
    <t>화정리막국수</t>
    <phoneticPr fontId="14" type="noConversion"/>
  </si>
  <si>
    <t>우물가갈비살</t>
    <phoneticPr fontId="14" type="noConversion"/>
  </si>
  <si>
    <t>양수리한옥집</t>
    <phoneticPr fontId="14" type="noConversion"/>
  </si>
  <si>
    <t>-</t>
    <phoneticPr fontId="1" type="noConversion"/>
  </si>
  <si>
    <t>24건</t>
    <phoneticPr fontId="1" type="noConversion"/>
  </si>
  <si>
    <t>BEANSBINS COFFEE</t>
    <phoneticPr fontId="14" type="noConversion"/>
  </si>
  <si>
    <t>단장 외 9명(허00 단장 등)</t>
    <phoneticPr fontId="14" type="noConversion"/>
  </si>
  <si>
    <t>단장 외 7명(허00 단장 등)</t>
    <phoneticPr fontId="14" type="noConversion"/>
  </si>
  <si>
    <t>단장 외 13명(허00 단장 등)</t>
    <phoneticPr fontId="14" type="noConversion"/>
  </si>
  <si>
    <t>단장(허00 단장 등)</t>
    <phoneticPr fontId="14" type="noConversion"/>
  </si>
  <si>
    <t>경조사비</t>
    <phoneticPr fontId="1" type="noConversion"/>
  </si>
  <si>
    <t>00팀 최00 직원</t>
    <phoneticPr fontId="14" type="noConversion"/>
  </si>
  <si>
    <t>00박물관 전00 직원</t>
    <phoneticPr fontId="14" type="noConversion"/>
  </si>
  <si>
    <t>화덕위의고등어</t>
    <phoneticPr fontId="14" type="noConversion"/>
  </si>
  <si>
    <t>문어세상 해천탕</t>
    <phoneticPr fontId="14" type="noConversion"/>
  </si>
  <si>
    <t>베이커리카페 안젤리나</t>
    <phoneticPr fontId="14" type="noConversion"/>
  </si>
  <si>
    <t>단장 외 39명(허00 단장 등)</t>
    <phoneticPr fontId="14" type="noConversion"/>
  </si>
  <si>
    <t>이건희컬렉션 전시 준비 직원 격려</t>
    <phoneticPr fontId="14" type="noConversion"/>
  </si>
  <si>
    <t>직원 경조사 조의금</t>
    <phoneticPr fontId="14" type="noConversion"/>
  </si>
  <si>
    <t>직원 경조사 축의금</t>
    <phoneticPr fontId="14" type="noConversion"/>
  </si>
  <si>
    <t>실학박물관 실감콘텐츠 조성 관련 직원 격려</t>
    <phoneticPr fontId="14" type="noConversion"/>
  </si>
  <si>
    <t>서비스개발팀, 시설안전팀 격려</t>
    <phoneticPr fontId="14" type="noConversion"/>
  </si>
  <si>
    <t>뮤지엄파크 어린이날 근무자 격려</t>
    <phoneticPr fontId="14" type="noConversion"/>
  </si>
  <si>
    <t>명랑핫도그 기흥구청점</t>
    <phoneticPr fontId="14" type="noConversion"/>
  </si>
  <si>
    <t>전곡선사박물관 방문 직원 격려</t>
    <phoneticPr fontId="14" type="noConversion"/>
  </si>
  <si>
    <t>경기북부어린이박물관 방문 직원 격려</t>
    <phoneticPr fontId="14" type="noConversion"/>
  </si>
  <si>
    <t>전곡선사박물관 방문 시설운영직 오찬</t>
    <phoneticPr fontId="14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</si>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</sst>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name val="HY헤드라인M"/>
      <family val="1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1" fillId="5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178" fontId="23" fillId="0" borderId="1" xfId="1" applyNumberFormat="1" applyFont="1" applyBorder="1" applyAlignment="1">
      <alignment horizontal="center" vertical="center"/>
    </xf>
    <xf numFmtId="41" fontId="23" fillId="0" borderId="1" xfId="2" applyFont="1" applyBorder="1" applyAlignment="1">
      <alignment vertical="center" shrinkToFit="1"/>
    </xf>
    <xf numFmtId="176" fontId="23" fillId="0" borderId="1" xfId="2" applyNumberFormat="1" applyFont="1" applyBorder="1" applyAlignment="1">
      <alignment horizontal="center" vertical="center" shrinkToFit="1"/>
    </xf>
    <xf numFmtId="41" fontId="23" fillId="0" borderId="1" xfId="2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 shrinkToFit="1"/>
    </xf>
    <xf numFmtId="41" fontId="23" fillId="0" borderId="1" xfId="2" applyFont="1" applyBorder="1" applyAlignment="1">
      <alignment horizontal="center" vertical="center" shrinkToFit="1"/>
    </xf>
    <xf numFmtId="0" fontId="0" fillId="0" borderId="0" xfId="0">
      <alignment vertical="center"/>
    </xf>
    <xf numFmtId="176" fontId="13" fillId="4" borderId="1" xfId="0" applyNumberFormat="1" applyFont="1" applyFill="1" applyBorder="1" applyAlignment="1">
      <alignment horizontal="right" vertical="center" shrinkToFit="1"/>
    </xf>
    <xf numFmtId="0" fontId="19" fillId="0" borderId="1" xfId="0" applyFont="1" applyFill="1" applyBorder="1" applyAlignment="1" applyProtection="1">
      <alignment horizontal="center" vertical="center" wrapText="1"/>
    </xf>
    <xf numFmtId="178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>
      <alignment vertical="center"/>
    </xf>
    <xf numFmtId="41" fontId="13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 shrinkToFit="1"/>
    </xf>
    <xf numFmtId="49" fontId="23" fillId="0" borderId="1" xfId="1" applyNumberFormat="1" applyFont="1" applyBorder="1" applyAlignment="1">
      <alignment horizontal="center" vertical="center" wrapText="1" shrinkToFit="1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center" shrinkToFit="1"/>
    </xf>
    <xf numFmtId="0" fontId="25" fillId="0" borderId="1" xfId="0" applyFont="1" applyFill="1" applyBorder="1" applyAlignment="1" applyProtection="1">
      <alignment horizontal="center" vertical="center" shrinkToFit="1"/>
    </xf>
    <xf numFmtId="0" fontId="25" fillId="0" borderId="1" xfId="0" applyFont="1" applyFill="1" applyBorder="1" applyAlignment="1" applyProtection="1">
      <alignment horizontal="center" vertical="center" wrapText="1" shrinkToFit="1"/>
    </xf>
    <xf numFmtId="0" fontId="25" fillId="4" borderId="1" xfId="0" applyFont="1" applyFill="1" applyBorder="1" applyAlignment="1" applyProtection="1">
      <alignment horizontal="center" vertical="center" wrapText="1"/>
    </xf>
    <xf numFmtId="0" fontId="25" fillId="4" borderId="1" xfId="0" applyFont="1" applyFill="1" applyBorder="1" applyAlignment="1" applyProtection="1">
      <alignment horizontal="center" vertical="center" wrapText="1" shrinkToFit="1"/>
    </xf>
    <xf numFmtId="0" fontId="25" fillId="4" borderId="1" xfId="0" applyFont="1" applyFill="1" applyBorder="1" applyAlignment="1" applyProtection="1">
      <alignment horizontal="center" vertical="center"/>
    </xf>
    <xf numFmtId="0" fontId="25" fillId="4" borderId="1" xfId="0" applyFont="1" applyFill="1" applyBorder="1" applyAlignment="1" applyProtection="1">
      <alignment horizontal="center" vertical="center" shrinkToFit="1"/>
    </xf>
    <xf numFmtId="177" fontId="24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28"/>
  <sheetViews>
    <sheetView tabSelected="1" zoomScaleNormal="100" zoomScaleSheetLayoutView="100" workbookViewId="0">
      <pane ySplit="5" topLeftCell="A6" activePane="bottomLeft" state="frozen"/>
      <selection pane="bottomLeft" activeCell="C14" sqref="C14"/>
    </sheetView>
  </sheetViews>
  <sheetFormatPr defaultRowHeight="16.5"/>
  <cols>
    <col min="1" max="1" width="3.75" customWidth="1"/>
    <col min="2" max="2" width="14.5" customWidth="1"/>
    <col min="3" max="3" width="38.875" style="1" customWidth="1"/>
    <col min="4" max="4" width="21.75" customWidth="1"/>
    <col min="5" max="5" width="26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71" t="s">
        <v>15</v>
      </c>
      <c r="C2" s="71"/>
      <c r="D2" s="71"/>
      <c r="E2" s="71"/>
      <c r="F2" s="71"/>
      <c r="G2" s="71"/>
      <c r="H2" s="71"/>
      <c r="I2" s="71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72" t="s">
        <v>9</v>
      </c>
      <c r="C4" s="72"/>
      <c r="D4" s="7"/>
      <c r="E4" s="5"/>
      <c r="F4" s="11"/>
    </row>
    <row r="5" spans="1:14" s="1" customFormat="1" ht="26.2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10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21" customFormat="1" ht="21.75" customHeight="1">
      <c r="B6" s="53">
        <v>45020</v>
      </c>
      <c r="C6" s="62" t="s">
        <v>20</v>
      </c>
      <c r="D6" s="65" t="s">
        <v>26</v>
      </c>
      <c r="E6" s="62" t="s">
        <v>32</v>
      </c>
      <c r="F6" s="65">
        <v>7</v>
      </c>
      <c r="G6" s="51">
        <v>123000</v>
      </c>
      <c r="H6" s="23"/>
      <c r="I6" s="17"/>
    </row>
    <row r="7" spans="1:14" s="21" customFormat="1" ht="21.75" customHeight="1">
      <c r="B7" s="53">
        <v>45022</v>
      </c>
      <c r="C7" s="63" t="s">
        <v>76</v>
      </c>
      <c r="D7" s="65" t="s">
        <v>27</v>
      </c>
      <c r="E7" s="62" t="s">
        <v>33</v>
      </c>
      <c r="F7" s="65">
        <v>3</v>
      </c>
      <c r="G7" s="51">
        <v>42000</v>
      </c>
      <c r="H7" s="23"/>
      <c r="I7" s="17"/>
    </row>
    <row r="8" spans="1:14" s="21" customFormat="1" ht="21.75" customHeight="1">
      <c r="B8" s="53">
        <v>45035</v>
      </c>
      <c r="C8" s="63" t="s">
        <v>74</v>
      </c>
      <c r="D8" s="66" t="s">
        <v>65</v>
      </c>
      <c r="E8" s="62" t="s">
        <v>34</v>
      </c>
      <c r="F8" s="65">
        <v>5</v>
      </c>
      <c r="G8" s="51">
        <v>65200</v>
      </c>
      <c r="H8" s="23"/>
      <c r="I8" s="17"/>
    </row>
    <row r="9" spans="1:14" s="50" customFormat="1" ht="21.75" customHeight="1">
      <c r="B9" s="53">
        <v>45035</v>
      </c>
      <c r="C9" s="63" t="s">
        <v>75</v>
      </c>
      <c r="D9" s="66" t="s">
        <v>28</v>
      </c>
      <c r="E9" s="62" t="s">
        <v>35</v>
      </c>
      <c r="F9" s="65">
        <v>3</v>
      </c>
      <c r="G9" s="51">
        <v>18000</v>
      </c>
      <c r="H9" s="23"/>
      <c r="I9" s="17"/>
    </row>
    <row r="10" spans="1:14" s="50" customFormat="1" ht="21.75" customHeight="1">
      <c r="B10" s="53">
        <v>45040</v>
      </c>
      <c r="C10" s="63" t="s">
        <v>21</v>
      </c>
      <c r="D10" s="66" t="s">
        <v>29</v>
      </c>
      <c r="E10" s="62" t="s">
        <v>36</v>
      </c>
      <c r="F10" s="65">
        <v>11</v>
      </c>
      <c r="G10" s="51">
        <v>41500</v>
      </c>
      <c r="H10" s="23"/>
      <c r="I10" s="17"/>
    </row>
    <row r="11" spans="1:14" s="50" customFormat="1" ht="21.75" customHeight="1">
      <c r="B11" s="53">
        <v>45041</v>
      </c>
      <c r="C11" s="67" t="s">
        <v>22</v>
      </c>
      <c r="D11" s="68" t="s">
        <v>30</v>
      </c>
      <c r="E11" s="69" t="s">
        <v>37</v>
      </c>
      <c r="F11" s="70">
        <v>4</v>
      </c>
      <c r="G11" s="51">
        <v>58900</v>
      </c>
      <c r="H11" s="23"/>
      <c r="I11" s="17"/>
    </row>
    <row r="12" spans="1:14" s="50" customFormat="1" ht="21.75" customHeight="1">
      <c r="B12" s="53">
        <v>45042</v>
      </c>
      <c r="C12" s="64" t="s">
        <v>23</v>
      </c>
      <c r="D12" s="63" t="s">
        <v>31</v>
      </c>
      <c r="E12" s="62" t="s">
        <v>38</v>
      </c>
      <c r="F12" s="65" t="s">
        <v>77</v>
      </c>
      <c r="G12" s="51">
        <v>59800</v>
      </c>
      <c r="H12" s="23"/>
      <c r="I12" s="17"/>
    </row>
    <row r="13" spans="1:14" s="50" customFormat="1" ht="21.75" customHeight="1">
      <c r="B13" s="53">
        <v>45042</v>
      </c>
      <c r="C13" s="62" t="s">
        <v>24</v>
      </c>
      <c r="D13" s="66" t="s">
        <v>64</v>
      </c>
      <c r="E13" s="62" t="s">
        <v>39</v>
      </c>
      <c r="F13" s="65">
        <v>8</v>
      </c>
      <c r="G13" s="51">
        <v>112000</v>
      </c>
      <c r="H13" s="23"/>
      <c r="I13" s="17"/>
    </row>
    <row r="14" spans="1:14" s="50" customFormat="1" ht="21.75" customHeight="1">
      <c r="B14" s="53">
        <v>45043</v>
      </c>
      <c r="C14" s="62" t="s">
        <v>25</v>
      </c>
      <c r="D14" s="66" t="s">
        <v>63</v>
      </c>
      <c r="E14" s="62" t="s">
        <v>40</v>
      </c>
      <c r="F14" s="65">
        <v>5</v>
      </c>
      <c r="G14" s="51">
        <v>58000</v>
      </c>
      <c r="H14" s="23"/>
      <c r="I14" s="17"/>
    </row>
    <row r="15" spans="1:14" s="50" customFormat="1" ht="21.75" customHeight="1">
      <c r="B15" s="53">
        <v>45051</v>
      </c>
      <c r="C15" s="54" t="s">
        <v>72</v>
      </c>
      <c r="D15" s="60" t="s">
        <v>73</v>
      </c>
      <c r="E15" s="54" t="s">
        <v>66</v>
      </c>
      <c r="F15" s="55">
        <v>40</v>
      </c>
      <c r="G15" s="51">
        <v>245200</v>
      </c>
      <c r="H15" s="23"/>
      <c r="I15" s="17"/>
    </row>
    <row r="16" spans="1:14" s="50" customFormat="1" ht="21.75" customHeight="1">
      <c r="B16" s="53">
        <v>45056</v>
      </c>
      <c r="C16" s="52" t="s">
        <v>41</v>
      </c>
      <c r="D16" s="55" t="s">
        <v>13</v>
      </c>
      <c r="E16" s="54" t="s">
        <v>56</v>
      </c>
      <c r="F16" s="55">
        <v>10</v>
      </c>
      <c r="G16" s="51">
        <v>161000</v>
      </c>
      <c r="H16" s="23"/>
      <c r="I16" s="17"/>
    </row>
    <row r="17" spans="2:9" s="50" customFormat="1" ht="21.75" customHeight="1">
      <c r="B17" s="53">
        <v>45064</v>
      </c>
      <c r="C17" s="52" t="s">
        <v>69</v>
      </c>
      <c r="D17" s="60" t="s">
        <v>60</v>
      </c>
      <c r="E17" s="54" t="s">
        <v>62</v>
      </c>
      <c r="F17" s="55">
        <v>1</v>
      </c>
      <c r="G17" s="51">
        <v>50000</v>
      </c>
      <c r="H17" s="23"/>
      <c r="I17" s="17"/>
    </row>
    <row r="18" spans="2:9" s="50" customFormat="1" ht="21.75" customHeight="1">
      <c r="B18" s="53">
        <v>45071</v>
      </c>
      <c r="C18" s="52" t="s">
        <v>42</v>
      </c>
      <c r="D18" s="60" t="s">
        <v>44</v>
      </c>
      <c r="E18" s="54" t="s">
        <v>57</v>
      </c>
      <c r="F18" s="55">
        <v>8</v>
      </c>
      <c r="G18" s="51">
        <v>118000</v>
      </c>
      <c r="H18" s="23"/>
      <c r="I18" s="17"/>
    </row>
    <row r="19" spans="2:9" s="50" customFormat="1" ht="21.75" customHeight="1">
      <c r="B19" s="53">
        <v>45072</v>
      </c>
      <c r="C19" s="52" t="s">
        <v>43</v>
      </c>
      <c r="D19" s="60" t="s">
        <v>45</v>
      </c>
      <c r="E19" s="54" t="s">
        <v>56</v>
      </c>
      <c r="F19" s="55">
        <v>10</v>
      </c>
      <c r="G19" s="51">
        <v>109000</v>
      </c>
      <c r="H19" s="23"/>
      <c r="I19" s="17"/>
    </row>
    <row r="20" spans="2:9" s="50" customFormat="1" ht="21.75" customHeight="1">
      <c r="B20" s="53">
        <v>45079</v>
      </c>
      <c r="C20" s="52" t="s">
        <v>71</v>
      </c>
      <c r="D20" s="60" t="s">
        <v>50</v>
      </c>
      <c r="E20" s="54" t="s">
        <v>57</v>
      </c>
      <c r="F20" s="55">
        <v>8</v>
      </c>
      <c r="G20" s="51">
        <v>104000</v>
      </c>
      <c r="H20" s="23"/>
      <c r="I20" s="17"/>
    </row>
    <row r="21" spans="2:9" s="50" customFormat="1" ht="21.75" customHeight="1">
      <c r="B21" s="53">
        <v>45079</v>
      </c>
      <c r="C21" s="52" t="s">
        <v>67</v>
      </c>
      <c r="D21" s="60" t="s">
        <v>55</v>
      </c>
      <c r="E21" s="54" t="s">
        <v>58</v>
      </c>
      <c r="F21" s="55">
        <v>14</v>
      </c>
      <c r="G21" s="51">
        <v>53580</v>
      </c>
      <c r="H21" s="23"/>
      <c r="I21" s="17"/>
    </row>
    <row r="22" spans="2:9" s="50" customFormat="1" ht="21.75" customHeight="1">
      <c r="B22" s="53">
        <v>45085</v>
      </c>
      <c r="C22" s="52" t="s">
        <v>46</v>
      </c>
      <c r="D22" s="55" t="s">
        <v>51</v>
      </c>
      <c r="E22" s="54" t="s">
        <v>57</v>
      </c>
      <c r="F22" s="55">
        <v>8</v>
      </c>
      <c r="G22" s="51">
        <v>118000</v>
      </c>
      <c r="H22" s="23"/>
      <c r="I22" s="17"/>
    </row>
    <row r="23" spans="2:9" s="50" customFormat="1" ht="21.75" customHeight="1">
      <c r="B23" s="53">
        <v>45096</v>
      </c>
      <c r="C23" s="52" t="s">
        <v>68</v>
      </c>
      <c r="D23" s="60" t="s">
        <v>60</v>
      </c>
      <c r="E23" s="54" t="s">
        <v>61</v>
      </c>
      <c r="F23" s="55">
        <v>1</v>
      </c>
      <c r="G23" s="51">
        <v>50000</v>
      </c>
      <c r="H23" s="23"/>
      <c r="I23" s="17"/>
    </row>
    <row r="24" spans="2:9" s="50" customFormat="1" ht="21.75" customHeight="1">
      <c r="B24" s="53">
        <v>45098</v>
      </c>
      <c r="C24" s="52" t="s">
        <v>70</v>
      </c>
      <c r="D24" s="60" t="s">
        <v>52</v>
      </c>
      <c r="E24" s="54" t="s">
        <v>34</v>
      </c>
      <c r="F24" s="55">
        <v>5</v>
      </c>
      <c r="G24" s="51">
        <v>71000</v>
      </c>
      <c r="H24" s="23"/>
      <c r="I24" s="17"/>
    </row>
    <row r="25" spans="2:9" s="50" customFormat="1" ht="21.75" customHeight="1">
      <c r="B25" s="53">
        <v>45099</v>
      </c>
      <c r="C25" s="52" t="s">
        <v>47</v>
      </c>
      <c r="D25" s="60" t="s">
        <v>50</v>
      </c>
      <c r="E25" s="54" t="s">
        <v>57</v>
      </c>
      <c r="F25" s="55">
        <v>8</v>
      </c>
      <c r="G25" s="51">
        <v>110000</v>
      </c>
      <c r="H25" s="23"/>
      <c r="I25" s="17"/>
    </row>
    <row r="26" spans="2:9" s="50" customFormat="1" ht="21.75" customHeight="1">
      <c r="B26" s="53">
        <v>45100</v>
      </c>
      <c r="C26" s="52" t="s">
        <v>48</v>
      </c>
      <c r="D26" s="60" t="s">
        <v>31</v>
      </c>
      <c r="E26" s="54" t="s">
        <v>59</v>
      </c>
      <c r="F26" s="55" t="s">
        <v>53</v>
      </c>
      <c r="G26" s="51">
        <v>59800</v>
      </c>
      <c r="H26" s="23"/>
      <c r="I26" s="17"/>
    </row>
    <row r="27" spans="2:9" s="50" customFormat="1" ht="21.75" customHeight="1">
      <c r="B27" s="53">
        <v>45100</v>
      </c>
      <c r="C27" s="54" t="s">
        <v>49</v>
      </c>
      <c r="D27" s="60" t="s">
        <v>31</v>
      </c>
      <c r="E27" s="54" t="s">
        <v>59</v>
      </c>
      <c r="F27" s="55" t="s">
        <v>53</v>
      </c>
      <c r="G27" s="51">
        <v>50000</v>
      </c>
      <c r="H27" s="23"/>
      <c r="I27" s="17"/>
    </row>
    <row r="28" spans="2:9" ht="21.75" customHeight="1">
      <c r="B28" s="59" t="s">
        <v>11</v>
      </c>
      <c r="C28" s="56" t="s">
        <v>54</v>
      </c>
      <c r="D28" s="57"/>
      <c r="E28" s="57"/>
      <c r="F28" s="57"/>
      <c r="G28" s="58">
        <f>SUM(G6:G27)</f>
        <v>1877980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7"/>
  <sheetViews>
    <sheetView workbookViewId="0">
      <selection activeCell="F29" sqref="E29:F29"/>
    </sheetView>
  </sheetViews>
  <sheetFormatPr defaultRowHeight="13.5"/>
  <cols>
    <col min="1" max="1" width="3.125" style="33" customWidth="1"/>
    <col min="2" max="2" width="13" style="34" customWidth="1"/>
    <col min="3" max="3" width="33.625" style="35" customWidth="1"/>
    <col min="4" max="4" width="11.75" style="36" customWidth="1"/>
    <col min="5" max="5" width="26.75" style="37" customWidth="1"/>
    <col min="6" max="6" width="16.875" style="37" customWidth="1"/>
    <col min="7" max="7" width="15.5" style="38" customWidth="1"/>
    <col min="8" max="16384" width="9" style="32"/>
  </cols>
  <sheetData>
    <row r="1" spans="1:7" ht="15.75" customHeight="1"/>
    <row r="2" spans="1:7" s="24" customFormat="1" ht="27">
      <c r="A2" s="4"/>
      <c r="B2" s="73" t="s">
        <v>14</v>
      </c>
      <c r="C2" s="73"/>
      <c r="D2" s="73"/>
      <c r="E2" s="73"/>
      <c r="F2" s="73"/>
      <c r="G2" s="73"/>
    </row>
    <row r="3" spans="1:7" s="27" customForma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72" t="s">
        <v>9</v>
      </c>
      <c r="C4" s="72"/>
      <c r="E4" s="11"/>
      <c r="F4" s="11"/>
      <c r="G4" s="11"/>
    </row>
    <row r="5" spans="1:7" s="30" customFormat="1" ht="27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10</v>
      </c>
      <c r="G5" s="43" t="s">
        <v>4</v>
      </c>
    </row>
    <row r="6" spans="1:7" ht="21.75" customHeight="1">
      <c r="A6" s="31"/>
      <c r="B6" s="44" t="s">
        <v>18</v>
      </c>
      <c r="C6" s="48" t="s">
        <v>16</v>
      </c>
      <c r="D6" s="49" t="s">
        <v>5</v>
      </c>
      <c r="E6" s="54" t="s">
        <v>17</v>
      </c>
      <c r="F6" s="46" t="s">
        <v>18</v>
      </c>
      <c r="G6" s="47" t="s">
        <v>18</v>
      </c>
    </row>
    <row r="7" spans="1:7" ht="21.75" customHeight="1">
      <c r="A7" s="31"/>
      <c r="B7" s="44" t="s">
        <v>12</v>
      </c>
      <c r="C7" s="61" t="s">
        <v>19</v>
      </c>
      <c r="D7" s="45"/>
      <c r="E7" s="46"/>
      <c r="F7" s="46"/>
      <c r="G7" s="47">
        <f>SUM(G6:G6)</f>
        <v>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2023-07-26T01:56:37Z</dcterms:modified>
</cp:coreProperties>
</file>