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대장관련\2023년수의계약\"/>
    </mc:Choice>
  </mc:AlternateContent>
  <bookViews>
    <workbookView xWindow="-15" yWindow="-15" windowWidth="14520" windowHeight="12675"/>
  </bookViews>
  <sheets>
    <sheet name="2023년4월" sheetId="11" r:id="rId1"/>
  </sheets>
  <calcPr calcId="162913"/>
</workbook>
</file>

<file path=xl/calcChain.xml><?xml version="1.0" encoding="utf-8"?>
<calcChain xmlns="http://schemas.openxmlformats.org/spreadsheetml/2006/main">
  <c r="F10" i="11" l="1"/>
  <c r="F9" i="11"/>
  <c r="F8" i="11"/>
  <c r="F7" i="11"/>
  <c r="F6" i="11"/>
</calcChain>
</file>

<file path=xl/sharedStrings.xml><?xml version="1.0" encoding="utf-8"?>
<sst xmlns="http://schemas.openxmlformats.org/spreadsheetml/2006/main" count="74" uniqueCount="56">
  <si>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</si>
  <si>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</si>
  <si>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</si>
  <si>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</si>
  <si>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</si>
  <si>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</si>
  <si>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</si>
  <si>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</si>
  <si>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</si>
  <si>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</si>
  <si>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</si>
  <si>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</si>
  <si>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</si>
  <si>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</si>
  <si>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</si>
  <si>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</si>
  <si>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</si>
  <si>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</si>
  <si>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주소</t>
    <phoneticPr fontId="1" type="noConversion"/>
  </si>
  <si>
    <t>용역</t>
    <phoneticPr fontId="1" type="noConversion"/>
  </si>
  <si>
    <t>경기도박물관</t>
    <phoneticPr fontId="1" type="noConversion"/>
  </si>
  <si>
    <t>공사</t>
    <phoneticPr fontId="1" type="noConversion"/>
  </si>
  <si>
    <t>2023.11.30</t>
    <phoneticPr fontId="1" type="noConversion"/>
  </si>
  <si>
    <t>2천만원 이하
(여성)</t>
    <phoneticPr fontId="1" type="noConversion"/>
  </si>
  <si>
    <t>2천만원 이하</t>
    <phoneticPr fontId="1" type="noConversion"/>
  </si>
  <si>
    <t>5천만원 이하
(여성)</t>
    <phoneticPr fontId="1" type="noConversion"/>
  </si>
  <si>
    <t>2023.05.10</t>
    <phoneticPr fontId="1" type="noConversion"/>
  </si>
  <si>
    <t>2023년 4월 수의계약대장</t>
    <phoneticPr fontId="1" type="noConversion"/>
  </si>
  <si>
    <t>경기도박물관 전시 &lt;지석 특별전&gt; 영상장비 임차 용역</t>
    <phoneticPr fontId="1" type="noConversion"/>
  </si>
  <si>
    <t>경기도박물관 전시실 항온항습형 공조기 설계용역</t>
    <phoneticPr fontId="1" type="noConversion"/>
  </si>
  <si>
    <t>양주 조씨 기증유물 도록 제작 용역</t>
    <phoneticPr fontId="1" type="noConversion"/>
  </si>
  <si>
    <t>소장 초상화 보존처리 용역</t>
    <phoneticPr fontId="1" type="noConversion"/>
  </si>
  <si>
    <t>경기도박물관 주차장 절개지의 안전휀스 설치 공사</t>
    <phoneticPr fontId="1" type="noConversion"/>
  </si>
  <si>
    <t>2023.04.03</t>
    <phoneticPr fontId="1" type="noConversion"/>
  </si>
  <si>
    <t>2023.04.11</t>
    <phoneticPr fontId="1" type="noConversion"/>
  </si>
  <si>
    <t>2023.04.13</t>
    <phoneticPr fontId="1" type="noConversion"/>
  </si>
  <si>
    <t>2023.04.14</t>
  </si>
  <si>
    <t>2023.04.24</t>
    <phoneticPr fontId="1" type="noConversion"/>
  </si>
  <si>
    <t>2023.05.28</t>
    <phoneticPr fontId="1" type="noConversion"/>
  </si>
  <si>
    <t>2023.07.30</t>
    <phoneticPr fontId="1" type="noConversion"/>
  </si>
  <si>
    <t>2023.05.15</t>
    <phoneticPr fontId="1" type="noConversion"/>
  </si>
  <si>
    <t>㈜엔에스미디어</t>
    <phoneticPr fontId="1" type="noConversion"/>
  </si>
  <si>
    <t>주식회사 태영이엠씨</t>
  </si>
  <si>
    <t>주식회사 아이콘커뮤니케이션</t>
    <phoneticPr fontId="1" type="noConversion"/>
  </si>
  <si>
    <t>정재문화재보존연구소</t>
    <phoneticPr fontId="1" type="noConversion"/>
  </si>
  <si>
    <t>엠아이티건설 주식회사</t>
    <phoneticPr fontId="1" type="noConversion"/>
  </si>
  <si>
    <t>김경옥</t>
    <phoneticPr fontId="1" type="noConversion"/>
  </si>
  <si>
    <t>오전석</t>
    <phoneticPr fontId="1" type="noConversion"/>
  </si>
  <si>
    <t>한아름</t>
    <phoneticPr fontId="1" type="noConversion"/>
  </si>
  <si>
    <t>원호성,김문숙</t>
    <phoneticPr fontId="1" type="noConversion"/>
  </si>
  <si>
    <t>조규현</t>
    <phoneticPr fontId="1" type="noConversion"/>
  </si>
  <si>
    <t>서울특별시 영등포구 양평로30길 14, 709호, 710호(양평동6가, 세종앤까뮤스퀘어)</t>
    <phoneticPr fontId="1" type="noConversion"/>
  </si>
  <si>
    <t>경기도 하남시 조정대로 45 미사</t>
  </si>
  <si>
    <t>경기도 수원시 팔달구 화서문로 52, 3층(신풍동, 수원중앙새마을금고)</t>
    <phoneticPr fontId="1" type="noConversion"/>
  </si>
  <si>
    <t>서울특별시 동작구 강남초등8길 16(상도동)</t>
    <phoneticPr fontId="1" type="noConversion"/>
  </si>
  <si>
    <t>경기도 군포시 고산로185번길 11, 2층(당정동)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</si>
</sst>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 "/>
    <numFmt numFmtId="180" formatCode="yyyy\.mm\.dd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9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</cellStyleXfs>
  <cellXfs count="22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horizontal="center" vertical="center" shrinkToFit="1"/>
    </xf>
    <xf numFmtId="180" fontId="3" fillId="0" borderId="1" xfId="0" applyNumberFormat="1" applyFont="1" applyFill="1" applyBorder="1" applyAlignment="1">
      <alignment horizontal="center" vertical="center" shrinkToFit="1"/>
    </xf>
    <xf numFmtId="0" fontId="3" fillId="0" borderId="1" xfId="46" applyFont="1" applyFill="1" applyBorder="1" applyAlignment="1">
      <alignment horizontal="center" vertical="center" shrinkToFit="1"/>
    </xf>
    <xf numFmtId="180" fontId="3" fillId="0" borderId="1" xfId="46" applyNumberFormat="1" applyFont="1" applyFill="1" applyBorder="1" applyAlignment="1">
      <alignment horizontal="center" vertical="center" shrinkToFit="1"/>
    </xf>
    <xf numFmtId="0" fontId="3" fillId="0" borderId="1" xfId="46" applyFont="1" applyFill="1" applyBorder="1" applyAlignment="1">
      <alignment horizontal="left" vertical="center" shrinkToFit="1"/>
    </xf>
    <xf numFmtId="41" fontId="3" fillId="0" borderId="1" xfId="44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3" fillId="0" borderId="1" xfId="46" quotePrefix="1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</cellXfs>
  <cellStyles count="49">
    <cellStyle name="백분율 2" xfId="5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6" xfId="36"/>
    <cellStyle name="쉼표 [0] 2" xfId="7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8" xfId="12"/>
    <cellStyle name="표준 18 2" xfId="47"/>
    <cellStyle name="표준 2" xfId="9"/>
    <cellStyle name="표준 2 2" xfId="2"/>
    <cellStyle name="표준 2 2 7" xfId="46"/>
    <cellStyle name="표준 2 24" xfId="48"/>
    <cellStyle name="표준 20" xfId="11"/>
    <cellStyle name="표준 3" xfId="10"/>
    <cellStyle name="표준 4" xfId="3"/>
    <cellStyle name="표준 42" xfId="13"/>
    <cellStyle name="표준 43" xfId="45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0"/>
  <sheetViews>
    <sheetView tabSelected="1" workbookViewId="0">
      <selection activeCell="B31" sqref="B31"/>
    </sheetView>
  </sheetViews>
  <sheetFormatPr defaultRowHeight="16.5"/>
  <cols>
    <col min="1" max="1" width="6.375" customWidth="1"/>
    <col min="2" max="2" width="21.375" style="15" bestFit="1" customWidth="1"/>
    <col min="3" max="3" width="55.25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6" customWidth="1"/>
    <col min="11" max="11" width="16.625" customWidth="1"/>
    <col min="12" max="12" width="45.25" style="3" customWidth="1"/>
    <col min="13" max="13" width="29.875" bestFit="1" customWidth="1"/>
    <col min="14" max="14" width="17.875" customWidth="1"/>
    <col min="15" max="15" width="9.125" style="15" customWidth="1"/>
  </cols>
  <sheetData>
    <row r="2" spans="1:15" ht="38.25" customHeight="1">
      <c r="B2" s="19" t="s">
        <v>27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4" spans="1:15" s="1" customFormat="1">
      <c r="A4" s="20" t="s">
        <v>8</v>
      </c>
      <c r="B4" s="20"/>
      <c r="C4" s="20"/>
      <c r="D4" s="20"/>
      <c r="E4" s="20"/>
      <c r="F4" s="20"/>
      <c r="G4" s="20"/>
      <c r="H4" s="20" t="s">
        <v>16</v>
      </c>
      <c r="I4" s="20"/>
      <c r="J4" s="20" t="s">
        <v>9</v>
      </c>
      <c r="K4" s="20"/>
      <c r="L4" s="20"/>
      <c r="M4" s="20" t="s">
        <v>10</v>
      </c>
      <c r="N4" s="20" t="s">
        <v>11</v>
      </c>
      <c r="O4" s="21" t="s">
        <v>12</v>
      </c>
    </row>
    <row r="5" spans="1:15" s="1" customFormat="1">
      <c r="A5" s="17" t="s">
        <v>0</v>
      </c>
      <c r="B5" s="18" t="s">
        <v>7</v>
      </c>
      <c r="C5" s="17" t="s">
        <v>2</v>
      </c>
      <c r="D5" s="17" t="s">
        <v>13</v>
      </c>
      <c r="E5" s="17" t="s">
        <v>4</v>
      </c>
      <c r="F5" s="17" t="s">
        <v>3</v>
      </c>
      <c r="G5" s="17" t="s">
        <v>14</v>
      </c>
      <c r="H5" s="17" t="s">
        <v>1</v>
      </c>
      <c r="I5" s="17" t="s">
        <v>15</v>
      </c>
      <c r="J5" s="17" t="s">
        <v>5</v>
      </c>
      <c r="K5" s="17" t="s">
        <v>6</v>
      </c>
      <c r="L5" s="7" t="s">
        <v>18</v>
      </c>
      <c r="M5" s="20"/>
      <c r="N5" s="20"/>
      <c r="O5" s="21"/>
    </row>
    <row r="6" spans="1:15" s="1" customFormat="1">
      <c r="A6" s="2">
        <v>1</v>
      </c>
      <c r="B6" s="11" t="s">
        <v>20</v>
      </c>
      <c r="C6" s="13" t="s">
        <v>28</v>
      </c>
      <c r="D6" s="14">
        <v>7800000</v>
      </c>
      <c r="E6" s="14">
        <v>6930000</v>
      </c>
      <c r="F6" s="5">
        <f t="shared" ref="F6:F10" si="0">(E6/D6)*100</f>
        <v>88.84615384615384</v>
      </c>
      <c r="G6" s="11" t="s">
        <v>19</v>
      </c>
      <c r="H6" s="12" t="s">
        <v>33</v>
      </c>
      <c r="I6" s="12" t="s">
        <v>38</v>
      </c>
      <c r="J6" s="11" t="s">
        <v>41</v>
      </c>
      <c r="K6" s="11" t="s">
        <v>46</v>
      </c>
      <c r="L6" s="13" t="s">
        <v>51</v>
      </c>
      <c r="M6" s="4" t="s">
        <v>17</v>
      </c>
      <c r="N6" s="11" t="s">
        <v>20</v>
      </c>
      <c r="O6" s="9" t="s">
        <v>23</v>
      </c>
    </row>
    <row r="7" spans="1:15" s="1" customFormat="1">
      <c r="A7" s="2">
        <v>2</v>
      </c>
      <c r="B7" s="11" t="s">
        <v>20</v>
      </c>
      <c r="C7" s="16" t="s">
        <v>29</v>
      </c>
      <c r="D7" s="14">
        <v>7743600</v>
      </c>
      <c r="E7" s="14">
        <v>7200000</v>
      </c>
      <c r="F7" s="5">
        <f t="shared" si="0"/>
        <v>92.980009298000937</v>
      </c>
      <c r="G7" s="11" t="s">
        <v>19</v>
      </c>
      <c r="H7" s="12" t="s">
        <v>34</v>
      </c>
      <c r="I7" s="10" t="s">
        <v>26</v>
      </c>
      <c r="J7" s="9" t="s">
        <v>42</v>
      </c>
      <c r="K7" s="9" t="s">
        <v>47</v>
      </c>
      <c r="L7" s="8" t="s">
        <v>52</v>
      </c>
      <c r="M7" s="4" t="s">
        <v>17</v>
      </c>
      <c r="N7" s="11" t="s">
        <v>20</v>
      </c>
      <c r="O7" s="9" t="s">
        <v>24</v>
      </c>
    </row>
    <row r="8" spans="1:15" s="1" customFormat="1">
      <c r="A8" s="2">
        <v>3</v>
      </c>
      <c r="B8" s="11" t="s">
        <v>20</v>
      </c>
      <c r="C8" s="16" t="s">
        <v>30</v>
      </c>
      <c r="D8" s="14">
        <v>17000000</v>
      </c>
      <c r="E8" s="14">
        <v>15810000</v>
      </c>
      <c r="F8" s="5">
        <f t="shared" si="0"/>
        <v>93</v>
      </c>
      <c r="G8" s="11" t="s">
        <v>19</v>
      </c>
      <c r="H8" s="12" t="s">
        <v>35</v>
      </c>
      <c r="I8" s="12" t="s">
        <v>39</v>
      </c>
      <c r="J8" s="11" t="s">
        <v>43</v>
      </c>
      <c r="K8" s="11" t="s">
        <v>48</v>
      </c>
      <c r="L8" s="13" t="s">
        <v>53</v>
      </c>
      <c r="M8" s="4" t="s">
        <v>17</v>
      </c>
      <c r="N8" s="11" t="s">
        <v>20</v>
      </c>
      <c r="O8" s="9" t="s">
        <v>24</v>
      </c>
    </row>
    <row r="9" spans="1:15" s="1" customFormat="1">
      <c r="A9" s="2">
        <v>4</v>
      </c>
      <c r="B9" s="11" t="s">
        <v>20</v>
      </c>
      <c r="C9" s="16" t="s">
        <v>31</v>
      </c>
      <c r="D9" s="14">
        <v>27000000</v>
      </c>
      <c r="E9" s="14">
        <v>25000000</v>
      </c>
      <c r="F9" s="5">
        <f t="shared" si="0"/>
        <v>92.592592592592595</v>
      </c>
      <c r="G9" s="11" t="s">
        <v>19</v>
      </c>
      <c r="H9" s="12" t="s">
        <v>36</v>
      </c>
      <c r="I9" s="12" t="s">
        <v>22</v>
      </c>
      <c r="J9" s="11" t="s">
        <v>44</v>
      </c>
      <c r="K9" s="11" t="s">
        <v>49</v>
      </c>
      <c r="L9" s="13" t="s">
        <v>54</v>
      </c>
      <c r="M9" s="4" t="s">
        <v>17</v>
      </c>
      <c r="N9" s="11" t="s">
        <v>20</v>
      </c>
      <c r="O9" s="9" t="s">
        <v>25</v>
      </c>
    </row>
    <row r="10" spans="1:15" s="1" customFormat="1">
      <c r="A10" s="2">
        <v>5</v>
      </c>
      <c r="B10" s="11" t="s">
        <v>20</v>
      </c>
      <c r="C10" s="13" t="s">
        <v>32</v>
      </c>
      <c r="D10" s="14">
        <v>14900000</v>
      </c>
      <c r="E10" s="14">
        <v>14000000</v>
      </c>
      <c r="F10" s="5">
        <f t="shared" si="0"/>
        <v>93.959731543624159</v>
      </c>
      <c r="G10" s="11" t="s">
        <v>21</v>
      </c>
      <c r="H10" s="12" t="s">
        <v>37</v>
      </c>
      <c r="I10" s="12" t="s">
        <v>40</v>
      </c>
      <c r="J10" s="11" t="s">
        <v>45</v>
      </c>
      <c r="K10" s="11" t="s">
        <v>50</v>
      </c>
      <c r="L10" s="13" t="s">
        <v>55</v>
      </c>
      <c r="M10" s="4" t="s">
        <v>17</v>
      </c>
      <c r="N10" s="11" t="s">
        <v>20</v>
      </c>
      <c r="O10" s="9" t="s">
        <v>24</v>
      </c>
    </row>
  </sheetData>
  <mergeCells count="7">
    <mergeCell ref="B2:O2"/>
    <mergeCell ref="A4:G4"/>
    <mergeCell ref="H4:I4"/>
    <mergeCell ref="J4:L4"/>
    <mergeCell ref="M4:M5"/>
    <mergeCell ref="N4:N5"/>
    <mergeCell ref="O4:O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2023년4월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2023-05-09T00:33:54Z</dcterms:modified>
</cp:coreProperties>
</file>