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3년 계약\수의계약내역공개\경기문화재연구원\"/>
    </mc:Choice>
  </mc:AlternateContent>
  <bookViews>
    <workbookView xWindow="120" yWindow="90" windowWidth="23250" windowHeight="10095"/>
  </bookViews>
  <sheets>
    <sheet name="2023년" sheetId="8" r:id="rId1"/>
  </sheets>
  <definedNames>
    <definedName name="_xlnm._FilterDatabase" localSheetId="0" hidden="1">'2023년'!#REF!</definedName>
  </definedNames>
  <calcPr calcId="162913"/>
</workbook>
</file>

<file path=xl/calcChain.xml><?xml version="1.0" encoding="utf-8"?>
<calcChain xmlns="http://schemas.openxmlformats.org/spreadsheetml/2006/main">
  <c r="F12" i="8" l="1"/>
  <c r="F11" i="8"/>
  <c r="F10" i="8"/>
  <c r="F9" i="8"/>
  <c r="F8" i="8"/>
  <c r="F7" i="8"/>
  <c r="F6" i="8"/>
</calcChain>
</file>

<file path=xl/sharedStrings.xml><?xml version="1.0" encoding="utf-8"?>
<sst xmlns="http://schemas.openxmlformats.org/spreadsheetml/2006/main" count="75" uniqueCount="50">
  <si>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</si>
  <si>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</si>
  <si>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</si>
  <si>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</si>
  <si>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</si>
  <si>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</si>
  <si>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</si>
  <si>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</si>
  <si>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</si>
  <si>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</si>
  <si>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</si>
  <si>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</si>
  <si>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</si>
  <si>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</si>
  <si>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</si>
  <si>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</si>
  <si>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</si>
  <si>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</si>
  <si>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용역</t>
    <phoneticPr fontId="1" type="noConversion"/>
  </si>
  <si>
    <t>주식회사 우리오에이</t>
    <phoneticPr fontId="1" type="noConversion"/>
  </si>
  <si>
    <t>양승희</t>
    <phoneticPr fontId="1" type="noConversion"/>
  </si>
  <si>
    <t>경기</t>
    <phoneticPr fontId="1" type="noConversion"/>
  </si>
  <si>
    <t>지방계약법 시행령 25조</t>
    <phoneticPr fontId="1" type="noConversion"/>
  </si>
  <si>
    <t>조사연구팀</t>
    <phoneticPr fontId="1" type="noConversion"/>
  </si>
  <si>
    <t>합자회사 한빛</t>
    <phoneticPr fontId="1" type="noConversion"/>
  </si>
  <si>
    <t>이주희</t>
    <phoneticPr fontId="1" type="noConversion"/>
  </si>
  <si>
    <t>경기도 수원시 권선구 세지로 140번길 15-0</t>
    <phoneticPr fontId="1" type="noConversion"/>
  </si>
  <si>
    <t>경기문화재연구원 업무용 차량 임차</t>
    <phoneticPr fontId="1" type="noConversion"/>
  </si>
  <si>
    <t>주식회사 레드캡투어</t>
    <phoneticPr fontId="1" type="noConversion"/>
  </si>
  <si>
    <t>인유성</t>
    <phoneticPr fontId="1" type="noConversion"/>
  </si>
  <si>
    <t>서울특별시 중구 을지로 100,비동 19층</t>
    <phoneticPr fontId="1" type="noConversion"/>
  </si>
  <si>
    <t>용인 반도체 클러스터 일반산업단지 문화재 시굴조사 트렌치 구획 측량</t>
    <phoneticPr fontId="1" type="noConversion"/>
  </si>
  <si>
    <t>용인 반도체 클러스터 일반산업단지 내 미륵불 이설 공사</t>
    <phoneticPr fontId="1" type="noConversion"/>
  </si>
  <si>
    <t>공사</t>
    <phoneticPr fontId="1" type="noConversion"/>
  </si>
  <si>
    <t>금세기종합건설㈜</t>
    <phoneticPr fontId="1" type="noConversion"/>
  </si>
  <si>
    <t>최영구</t>
    <phoneticPr fontId="1" type="noConversion"/>
  </si>
  <si>
    <t>경기도 화성시 효행로 508-4</t>
    <phoneticPr fontId="1" type="noConversion"/>
  </si>
  <si>
    <t>용인 반도체 클러스터 일반산업단지 내 이전대상 미륵불 설치 지반공사</t>
    <phoneticPr fontId="1" type="noConversion"/>
  </si>
  <si>
    <t>예창종합건설㈜</t>
    <phoneticPr fontId="1" type="noConversion"/>
  </si>
  <si>
    <t>한재구</t>
    <phoneticPr fontId="1" type="noConversion"/>
  </si>
  <si>
    <t>경기도 화성시 진안동 효행로 1059,906호</t>
    <phoneticPr fontId="1" type="noConversion"/>
  </si>
  <si>
    <t>문화유산팀</t>
    <phoneticPr fontId="1" type="noConversion"/>
  </si>
  <si>
    <t>2023년 역사문화탐방로(봉화길) 조성 사무용 차량 임차(렉스톤)</t>
    <phoneticPr fontId="1" type="noConversion"/>
  </si>
  <si>
    <t>주식회사 굿모닝산업</t>
    <phoneticPr fontId="1" type="noConversion"/>
  </si>
  <si>
    <t>변민우</t>
    <phoneticPr fontId="1" type="noConversion"/>
  </si>
  <si>
    <t>경기도 수원시 영통구 월드컵로 193번길 67,2층</t>
    <phoneticPr fontId="1" type="noConversion"/>
  </si>
  <si>
    <t>2023년 역사문화탐방로(경기옛길) 관리운영 사업 업무용 PC 임차</t>
    <phoneticPr fontId="1" type="noConversion"/>
  </si>
  <si>
    <t>경기도 수원시 권선구 구운중로 36-0, 1층 102호</t>
    <phoneticPr fontId="1" type="noConversion"/>
  </si>
  <si>
    <t>2023년 역사문화탐방로(경기옛길) 관리운영 사업 업무용 차량 임차(싼타페)</t>
    <phoneticPr fontId="1" type="noConversion"/>
  </si>
  <si>
    <t xml:space="preserve">2023년 01-02월 경기문화재연구원 수의계약 내역 공개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</si>
</sst>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3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41" fontId="3" fillId="2" borderId="4" xfId="4953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4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4" fontId="3" fillId="2" borderId="4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10" fontId="0" fillId="3" borderId="8" xfId="49530" applyNumberFormat="1" applyFont="1" applyFill="1" applyBorder="1">
      <alignment vertical="center"/>
    </xf>
    <xf numFmtId="0" fontId="16" fillId="3" borderId="8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14" fontId="0" fillId="3" borderId="8" xfId="0" applyNumberFormat="1" applyFill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41" fontId="0" fillId="3" borderId="8" xfId="49532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</cellXfs>
  <cellStyles count="49533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" xfId="49530" builtinId="5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" xfId="49531" builtinId="6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" xfId="49532" builtinId="7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12"/>
  <sheetViews>
    <sheetView tabSelected="1" workbookViewId="0">
      <selection activeCell="C11" sqref="C11"/>
    </sheetView>
  </sheetViews>
  <sheetFormatPr defaultRowHeight="16.5"/>
  <cols>
    <col min="1" max="1" width="5.875" style="6" customWidth="1"/>
    <col min="2" max="2" width="26" style="3" customWidth="1"/>
    <col min="3" max="3" width="58.875" style="12" customWidth="1"/>
    <col min="4" max="4" width="18.375" style="13" customWidth="1"/>
    <col min="5" max="5" width="15.875" style="13" customWidth="1"/>
    <col min="6" max="6" width="17.375" style="16" customWidth="1"/>
    <col min="7" max="7" width="11.875" style="12" customWidth="1"/>
    <col min="8" max="8" width="11.875" style="20" customWidth="1"/>
    <col min="9" max="9" width="12.375" style="20" customWidth="1"/>
    <col min="10" max="10" width="28" style="12" customWidth="1"/>
    <col min="11" max="11" width="16.625" style="12" customWidth="1"/>
    <col min="12" max="12" width="45.25" style="12" customWidth="1"/>
    <col min="13" max="13" width="25" style="14" customWidth="1"/>
    <col min="14" max="14" width="17.875" customWidth="1"/>
    <col min="15" max="15" width="9.125" style="17" customWidth="1"/>
    <col min="16" max="16" width="10.5" customWidth="1"/>
  </cols>
  <sheetData>
    <row r="2" spans="1:18" ht="38.25" customHeight="1">
      <c r="B2" s="27" t="s">
        <v>49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</row>
    <row r="4" spans="1:18">
      <c r="A4" s="37" t="s">
        <v>1</v>
      </c>
      <c r="B4" s="38"/>
      <c r="C4" s="38"/>
      <c r="D4" s="38"/>
      <c r="E4" s="38"/>
      <c r="F4" s="38"/>
      <c r="G4" s="39"/>
      <c r="H4" s="28" t="s">
        <v>4</v>
      </c>
      <c r="I4" s="36"/>
      <c r="J4" s="28" t="s">
        <v>5</v>
      </c>
      <c r="K4" s="29"/>
      <c r="L4" s="29"/>
      <c r="M4" s="30" t="s">
        <v>6</v>
      </c>
      <c r="N4" s="32" t="s">
        <v>2</v>
      </c>
      <c r="O4" s="34" t="s">
        <v>17</v>
      </c>
    </row>
    <row r="5" spans="1:18">
      <c r="A5" s="7" t="s">
        <v>3</v>
      </c>
      <c r="B5" s="4" t="s">
        <v>0</v>
      </c>
      <c r="C5" s="9" t="s">
        <v>7</v>
      </c>
      <c r="D5" s="11" t="s">
        <v>8</v>
      </c>
      <c r="E5" s="11" t="s">
        <v>9</v>
      </c>
      <c r="F5" s="15" t="s">
        <v>10</v>
      </c>
      <c r="G5" s="18" t="s">
        <v>11</v>
      </c>
      <c r="H5" s="19" t="s">
        <v>12</v>
      </c>
      <c r="I5" s="19" t="s">
        <v>13</v>
      </c>
      <c r="J5" s="9" t="s">
        <v>14</v>
      </c>
      <c r="K5" s="18" t="s">
        <v>15</v>
      </c>
      <c r="L5" s="18" t="s">
        <v>16</v>
      </c>
      <c r="M5" s="31"/>
      <c r="N5" s="33"/>
      <c r="O5" s="35"/>
      <c r="P5" s="1"/>
      <c r="Q5" s="2"/>
      <c r="R5" s="2"/>
    </row>
    <row r="6" spans="1:18" s="5" customFormat="1">
      <c r="A6" s="8">
        <v>1</v>
      </c>
      <c r="B6" s="23" t="s">
        <v>23</v>
      </c>
      <c r="C6" s="23" t="s">
        <v>27</v>
      </c>
      <c r="D6" s="26">
        <v>19848000</v>
      </c>
      <c r="E6" s="26">
        <v>19848000</v>
      </c>
      <c r="F6" s="21">
        <f t="shared" ref="F6:F12" si="0">E6/D6</f>
        <v>1</v>
      </c>
      <c r="G6" s="23" t="s">
        <v>18</v>
      </c>
      <c r="H6" s="24">
        <v>44956</v>
      </c>
      <c r="I6" s="24">
        <v>45695</v>
      </c>
      <c r="J6" s="23" t="s">
        <v>28</v>
      </c>
      <c r="K6" s="23" t="s">
        <v>29</v>
      </c>
      <c r="L6" s="23" t="s">
        <v>30</v>
      </c>
      <c r="M6" s="10" t="s">
        <v>22</v>
      </c>
      <c r="N6" s="10" t="s">
        <v>21</v>
      </c>
      <c r="O6" s="10"/>
    </row>
    <row r="7" spans="1:18" s="5" customFormat="1">
      <c r="A7" s="8">
        <v>2</v>
      </c>
      <c r="B7" s="23" t="s">
        <v>23</v>
      </c>
      <c r="C7" s="23" t="s">
        <v>31</v>
      </c>
      <c r="D7" s="26">
        <v>11000000</v>
      </c>
      <c r="E7" s="26">
        <v>10450000</v>
      </c>
      <c r="F7" s="21">
        <f t="shared" si="0"/>
        <v>0.95</v>
      </c>
      <c r="G7" s="23" t="s">
        <v>18</v>
      </c>
      <c r="H7" s="24">
        <v>44958</v>
      </c>
      <c r="I7" s="24">
        <v>45268</v>
      </c>
      <c r="J7" s="23" t="s">
        <v>24</v>
      </c>
      <c r="K7" s="23" t="s">
        <v>25</v>
      </c>
      <c r="L7" s="23" t="s">
        <v>26</v>
      </c>
      <c r="M7" s="10" t="s">
        <v>22</v>
      </c>
      <c r="N7" s="22" t="s">
        <v>21</v>
      </c>
      <c r="O7" s="22"/>
    </row>
    <row r="8" spans="1:18" s="5" customFormat="1">
      <c r="A8" s="8">
        <v>3</v>
      </c>
      <c r="B8" s="23" t="s">
        <v>23</v>
      </c>
      <c r="C8" s="23" t="s">
        <v>32</v>
      </c>
      <c r="D8" s="26">
        <v>19650000</v>
      </c>
      <c r="E8" s="26">
        <v>18600000</v>
      </c>
      <c r="F8" s="21">
        <f t="shared" si="0"/>
        <v>0.94656488549618323</v>
      </c>
      <c r="G8" s="23" t="s">
        <v>33</v>
      </c>
      <c r="H8" s="24">
        <v>44964</v>
      </c>
      <c r="I8" s="24">
        <v>44978</v>
      </c>
      <c r="J8" s="23" t="s">
        <v>34</v>
      </c>
      <c r="K8" s="23" t="s">
        <v>35</v>
      </c>
      <c r="L8" s="23" t="s">
        <v>36</v>
      </c>
      <c r="M8" s="10" t="s">
        <v>22</v>
      </c>
      <c r="N8" s="10" t="s">
        <v>21</v>
      </c>
      <c r="O8" s="10"/>
    </row>
    <row r="9" spans="1:18" s="5" customFormat="1">
      <c r="A9" s="8">
        <v>4</v>
      </c>
      <c r="B9" s="23" t="s">
        <v>23</v>
      </c>
      <c r="C9" s="23" t="s">
        <v>37</v>
      </c>
      <c r="D9" s="26">
        <v>15000000</v>
      </c>
      <c r="E9" s="26">
        <v>14700000</v>
      </c>
      <c r="F9" s="21">
        <f t="shared" si="0"/>
        <v>0.98</v>
      </c>
      <c r="G9" s="23" t="s">
        <v>33</v>
      </c>
      <c r="H9" s="24">
        <v>44965</v>
      </c>
      <c r="I9" s="24">
        <v>44979</v>
      </c>
      <c r="J9" s="23" t="s">
        <v>38</v>
      </c>
      <c r="K9" s="23" t="s">
        <v>39</v>
      </c>
      <c r="L9" s="23" t="s">
        <v>40</v>
      </c>
      <c r="M9" s="10" t="s">
        <v>22</v>
      </c>
      <c r="N9" s="22" t="s">
        <v>21</v>
      </c>
      <c r="O9" s="22"/>
    </row>
    <row r="10" spans="1:18">
      <c r="A10" s="25">
        <v>5</v>
      </c>
      <c r="B10" s="23" t="s">
        <v>41</v>
      </c>
      <c r="C10" s="23" t="s">
        <v>42</v>
      </c>
      <c r="D10" s="26">
        <v>9390000</v>
      </c>
      <c r="E10" s="26">
        <v>8920000</v>
      </c>
      <c r="F10" s="21">
        <f t="shared" si="0"/>
        <v>0.94994675186368482</v>
      </c>
      <c r="G10" s="23" t="s">
        <v>18</v>
      </c>
      <c r="H10" s="24">
        <v>44972</v>
      </c>
      <c r="I10" s="24">
        <v>45291</v>
      </c>
      <c r="J10" s="23" t="s">
        <v>43</v>
      </c>
      <c r="K10" s="23" t="s">
        <v>44</v>
      </c>
      <c r="L10" s="23" t="s">
        <v>45</v>
      </c>
      <c r="M10" s="10" t="s">
        <v>22</v>
      </c>
      <c r="N10" s="22" t="s">
        <v>21</v>
      </c>
      <c r="O10" s="22"/>
    </row>
    <row r="11" spans="1:18">
      <c r="A11" s="25">
        <v>6</v>
      </c>
      <c r="B11" s="23" t="s">
        <v>41</v>
      </c>
      <c r="C11" s="23" t="s">
        <v>46</v>
      </c>
      <c r="D11" s="26">
        <v>5467000</v>
      </c>
      <c r="E11" s="26">
        <v>5007000</v>
      </c>
      <c r="F11" s="21">
        <f t="shared" si="0"/>
        <v>0.91585878909822571</v>
      </c>
      <c r="G11" s="23" t="s">
        <v>18</v>
      </c>
      <c r="H11" s="24">
        <v>44973</v>
      </c>
      <c r="I11" s="24">
        <v>45291</v>
      </c>
      <c r="J11" s="23" t="s">
        <v>19</v>
      </c>
      <c r="K11" s="23" t="s">
        <v>20</v>
      </c>
      <c r="L11" s="23" t="s">
        <v>47</v>
      </c>
      <c r="M11" s="10" t="s">
        <v>22</v>
      </c>
      <c r="N11" s="22" t="s">
        <v>21</v>
      </c>
      <c r="O11" s="22"/>
    </row>
    <row r="12" spans="1:18">
      <c r="A12" s="25">
        <v>7</v>
      </c>
      <c r="B12" s="23" t="s">
        <v>41</v>
      </c>
      <c r="C12" s="23" t="s">
        <v>48</v>
      </c>
      <c r="D12" s="26">
        <v>9390000</v>
      </c>
      <c r="E12" s="26">
        <v>8920000</v>
      </c>
      <c r="F12" s="21">
        <f t="shared" si="0"/>
        <v>0.94994675186368482</v>
      </c>
      <c r="G12" s="23" t="s">
        <v>18</v>
      </c>
      <c r="H12" s="24">
        <v>44973</v>
      </c>
      <c r="I12" s="24">
        <v>45291</v>
      </c>
      <c r="J12" s="23" t="s">
        <v>43</v>
      </c>
      <c r="K12" s="23" t="s">
        <v>44</v>
      </c>
      <c r="L12" s="23" t="s">
        <v>45</v>
      </c>
      <c r="M12" s="10" t="s">
        <v>22</v>
      </c>
      <c r="N12" s="22" t="s">
        <v>21</v>
      </c>
      <c r="O12" s="22"/>
    </row>
  </sheetData>
  <sortState ref="B6:O16">
    <sortCondition ref="H6:H16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2023년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2023-03-15T07:17:59Z</dcterms:modified>
</cp:coreProperties>
</file>