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23715" windowHeight="13740"/>
  </bookViews>
  <sheets>
    <sheet name="기관업무추진비" sheetId="4" r:id="rId1"/>
    <sheet name="시책추진업무추진비" sheetId="5" r:id="rId2"/>
  </sheets>
  <definedNames>
    <definedName name="_xlnm._FilterDatabase" localSheetId="0" hidden="1">기관업무추진비!$I$1:$I$5</definedName>
    <definedName name="_xlnm.Print_Titles" localSheetId="1">시책추진업무추진비!$4:$5</definedName>
  </definedNames>
  <calcPr calcId="125725"/>
</workbook>
</file>

<file path=xl/calcChain.xml><?xml version="1.0" encoding="utf-8"?>
<calcChain xmlns="http://schemas.openxmlformats.org/spreadsheetml/2006/main">
  <c r="G7" i="5"/>
  <c r="G25" i="4"/>
  <c r="L5" l="1"/>
</calcChain>
</file>

<file path=xl/sharedStrings.xml><?xml version="1.0" encoding="utf-8"?>
<sst xmlns="http://schemas.openxmlformats.org/spreadsheetml/2006/main" count="82" uniqueCount="66">
  <si>
    <t>사용일자</t>
  </si>
  <si>
    <t>집행목적</t>
  </si>
  <si>
    <t>장소</t>
  </si>
  <si>
    <t>집행대상</t>
  </si>
  <si>
    <t>지출금액(원)</t>
  </si>
  <si>
    <t xml:space="preserve"> </t>
    <phoneticPr fontId="1" type="noConversion"/>
  </si>
  <si>
    <t>현금</t>
    <phoneticPr fontId="1" type="noConversion"/>
  </si>
  <si>
    <t>외부</t>
    <phoneticPr fontId="1" type="noConversion"/>
  </si>
  <si>
    <t>기관운영업무추진비</t>
    <phoneticPr fontId="1" type="noConversion"/>
  </si>
  <si>
    <t>대상인원수(명)</t>
    <phoneticPr fontId="1" type="noConversion"/>
  </si>
  <si>
    <t>계</t>
    <phoneticPr fontId="1" type="noConversion"/>
  </si>
  <si>
    <t>2022년 4분기 기관운영 업무추진비 공개자료</t>
    <phoneticPr fontId="1" type="noConversion"/>
  </si>
  <si>
    <t>사용일자</t>
    <phoneticPr fontId="1" type="noConversion"/>
  </si>
  <si>
    <t>2022년 4분기 시책추진 업무추진비 공개자료</t>
    <phoneticPr fontId="14" type="noConversion"/>
  </si>
  <si>
    <t>□ 경기문화재단 :  경기문화재연구원 (원장)</t>
    <phoneticPr fontId="14" type="noConversion"/>
  </si>
  <si>
    <t>윤실장초밥</t>
  </si>
  <si>
    <t>노○○외 5인</t>
  </si>
  <si>
    <t>근조화환</t>
  </si>
  <si>
    <t>아이플라워</t>
  </si>
  <si>
    <t>최○○</t>
  </si>
  <si>
    <t>오찬(직원 격려)남한산성 국청사지 정비사업 현장점검</t>
  </si>
  <si>
    <t>본가손만두광주</t>
  </si>
  <si>
    <t>이○○외 4인</t>
  </si>
  <si>
    <t>신신원</t>
  </si>
  <si>
    <t>허○○</t>
  </si>
  <si>
    <t>장모집</t>
  </si>
  <si>
    <t>연포갈비</t>
  </si>
  <si>
    <t>김○○외 12인</t>
  </si>
  <si>
    <t>DMZ 사진전(양구)</t>
  </si>
  <si>
    <t>들풀마포</t>
  </si>
  <si>
    <t>노○○외 6인</t>
  </si>
  <si>
    <t>신○○</t>
  </si>
  <si>
    <t>청산</t>
  </si>
  <si>
    <t>김○○외 3인</t>
  </si>
  <si>
    <t>시루향기인계점</t>
  </si>
  <si>
    <t>이○○외 6인</t>
  </si>
  <si>
    <t>레드도어</t>
  </si>
  <si>
    <t>노○○외 3인</t>
  </si>
  <si>
    <t>토리커피</t>
  </si>
  <si>
    <t>미나미참치</t>
  </si>
  <si>
    <t>장○○외 6인</t>
  </si>
  <si>
    <t>베드포드</t>
  </si>
  <si>
    <t>진심한우</t>
  </si>
  <si>
    <t>청와집순대</t>
  </si>
  <si>
    <t>이○○외 9인</t>
  </si>
  <si>
    <t>조선삼계탕</t>
  </si>
  <si>
    <t>이○○외 18인</t>
  </si>
  <si>
    <t>19건</t>
    <phoneticPr fontId="1" type="noConversion"/>
  </si>
  <si>
    <t>0건</t>
    <phoneticPr fontId="1" type="noConversion"/>
  </si>
  <si>
    <t>사용내역 없음.</t>
    <phoneticPr fontId="1" type="noConversion"/>
  </si>
  <si>
    <t>노○○외 9인</t>
    <phoneticPr fontId="1" type="noConversion"/>
  </si>
  <si>
    <t>유○○</t>
    <phoneticPr fontId="1" type="noConversion"/>
  </si>
  <si>
    <t>업무협의 후 오찬</t>
    <phoneticPr fontId="1" type="noConversion"/>
  </si>
  <si>
    <t>오찬(출장)문화재돌봄 워크숍 후 만찬</t>
    <phoneticPr fontId="1" type="noConversion"/>
  </si>
  <si>
    <t>조사연구팀 전체직원 격려 연말 오찬</t>
    <phoneticPr fontId="1" type="noConversion"/>
  </si>
  <si>
    <t>남북문화유산 교류협의회 워크숍 후 오찬</t>
    <phoneticPr fontId="1" type="noConversion"/>
  </si>
  <si>
    <t>남북문화유산 교류협의회 워크숍 후 다과</t>
    <phoneticPr fontId="1" type="noConversion"/>
  </si>
  <si>
    <t>연구원 주간회의 후 오찬</t>
    <phoneticPr fontId="1" type="noConversion"/>
  </si>
  <si>
    <t>문화유산 명사 강의 프로그램 참석 후 오찬</t>
    <phoneticPr fontId="1" type="noConversion"/>
  </si>
  <si>
    <t>파주 혜음원지 방문자센터 개관식</t>
    <phoneticPr fontId="1" type="noConversion"/>
  </si>
  <si>
    <t>그림과 지도로 보는 문화유산 업무 협의 후 만찬</t>
    <phoneticPr fontId="1" type="noConversion"/>
  </si>
  <si>
    <t>연구원-장서각 공동 국내학술토론회 후 직원 격려 오찬</t>
    <phoneticPr fontId="1" type="noConversion"/>
  </si>
  <si>
    <t>북한산성-한양도성 세계유산등재 TF회의 후 오찬</t>
    <phoneticPr fontId="1" type="noConversion"/>
  </si>
  <si>
    <t>업무협의 후 직원 격려 오찬</t>
    <phoneticPr fontId="1" type="noConversion"/>
  </si>
  <si>
    <t>전 원장 퇴직송별 만찬</t>
    <phoneticPr fontId="1" type="noConversion"/>
  </si>
  <si>
    <t>6대로 개통행사 후 직원 격려 오찬</t>
    <phoneticPr fontId="1" type="noConversion"/>
  </si>
</sst>
</file>

<file path=xl/styles.xml><?xml version="1.0" encoding="utf-8"?>
<styleSheet xmlns="http://schemas.openxmlformats.org/spreadsheetml/2006/main">
  <numFmts count="6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[$-F800]dddd\,\ mmmm\ dd\,\ yyyy"/>
    <numFmt numFmtId="178" formatCode="m&quot;월&quot;\ d&quot;일&quot;;@"/>
    <numFmt numFmtId="179" formatCode="###,##0"/>
  </numFmts>
  <fonts count="2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2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sz val="10"/>
      <name val="Arial"/>
      <family val="2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9"/>
      <color indexed="8"/>
      <name val="굴림체"/>
      <family val="3"/>
      <charset val="129"/>
    </font>
    <font>
      <sz val="10"/>
      <color theme="1"/>
      <name val="굴림체"/>
      <family val="3"/>
      <charset val="129"/>
    </font>
    <font>
      <b/>
      <sz val="10"/>
      <color theme="1"/>
      <name val="굴림체"/>
      <family val="3"/>
      <charset val="129"/>
    </font>
    <font>
      <sz val="10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HY견고딕"/>
      <family val="1"/>
      <charset val="129"/>
    </font>
    <font>
      <sz val="12"/>
      <name val="HY헤드라인M"/>
      <family val="1"/>
      <charset val="129"/>
    </font>
    <font>
      <b/>
      <sz val="11"/>
      <name val="돋움"/>
      <family val="3"/>
      <charset val="129"/>
    </font>
    <font>
      <sz val="10"/>
      <name val="맑은 고딕"/>
      <family val="3"/>
      <charset val="129"/>
      <scheme val="minor"/>
    </font>
    <font>
      <sz val="11"/>
      <name val="굴림"/>
      <family val="3"/>
      <charset val="129"/>
    </font>
    <font>
      <sz val="11"/>
      <color rgb="FF9C6500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b/>
      <sz val="22"/>
      <name val="HY헤드라인M"/>
      <family val="1"/>
      <charset val="129"/>
    </font>
    <font>
      <sz val="10"/>
      <color indexed="63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7">
    <xf numFmtId="0" fontId="0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0"/>
    <xf numFmtId="41" fontId="8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10" fillId="0" borderId="0"/>
    <xf numFmtId="0" fontId="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/>
    <xf numFmtId="0" fontId="10" fillId="0" borderId="0"/>
    <xf numFmtId="0" fontId="2" fillId="0" borderId="0">
      <alignment vertical="center"/>
    </xf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>
      <alignment vertical="center"/>
    </xf>
    <xf numFmtId="0" fontId="10" fillId="0" borderId="0"/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0" borderId="0"/>
    <xf numFmtId="0" fontId="7" fillId="0" borderId="0">
      <alignment vertical="center"/>
    </xf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41" fontId="19" fillId="0" borderId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42" fontId="6" fillId="0" borderId="0" applyNumberFormat="0" applyFont="0" applyFill="0" applyBorder="0" applyAlignment="0" applyProtection="0"/>
    <xf numFmtId="41" fontId="6" fillId="0" borderId="0" applyNumberFormat="0" applyFont="0" applyFill="0" applyBorder="0" applyAlignment="0" applyProtection="0"/>
    <xf numFmtId="41" fontId="6" fillId="0" borderId="0" applyNumberFormat="0" applyFont="0" applyFill="0" applyBorder="0" applyAlignment="0" applyProtection="0"/>
    <xf numFmtId="42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20" fillId="5" borderId="0" applyNumberFormat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8" fillId="0" borderId="0" applyFont="0" applyFill="0" applyBorder="0" applyAlignment="0" applyProtection="0">
      <alignment vertical="center"/>
    </xf>
    <xf numFmtId="0" fontId="2" fillId="0" borderId="0"/>
    <xf numFmtId="0" fontId="10" fillId="0" borderId="0"/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21" fillId="0" borderId="0">
      <alignment vertical="center"/>
    </xf>
    <xf numFmtId="0" fontId="8" fillId="0" borderId="0">
      <alignment vertical="center"/>
    </xf>
    <xf numFmtId="0" fontId="2" fillId="0" borderId="0"/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7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1" applyNumberForma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2" fillId="0" borderId="0" xfId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177" fontId="2" fillId="0" borderId="0" xfId="1" applyNumberFormat="1" applyAlignment="1">
      <alignment horizontal="center" vertical="center"/>
    </xf>
    <xf numFmtId="0" fontId="2" fillId="0" borderId="0" xfId="1" applyAlignment="1">
      <alignment horizontal="center" vertical="center"/>
    </xf>
    <xf numFmtId="0" fontId="4" fillId="0" borderId="0" xfId="1" applyNumberFormat="1" applyFont="1" applyBorder="1">
      <alignment vertical="center"/>
    </xf>
    <xf numFmtId="0" fontId="5" fillId="0" borderId="0" xfId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1" fontId="0" fillId="0" borderId="0" xfId="4" applyFont="1">
      <alignment vertical="center"/>
    </xf>
    <xf numFmtId="41" fontId="0" fillId="0" borderId="0" xfId="4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1" fontId="11" fillId="0" borderId="1" xfId="4" applyFont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41" fontId="9" fillId="0" borderId="1" xfId="4" applyFont="1" applyFill="1" applyBorder="1" applyAlignment="1">
      <alignment horizontal="center" vertical="center"/>
    </xf>
    <xf numFmtId="41" fontId="12" fillId="3" borderId="1" xfId="4" applyFont="1" applyFill="1" applyBorder="1" applyAlignment="1">
      <alignment horizontal="center" vertical="center"/>
    </xf>
    <xf numFmtId="41" fontId="12" fillId="3" borderId="2" xfId="4" applyFont="1" applyFill="1" applyBorder="1" applyAlignment="1">
      <alignment horizontal="center" vertical="center"/>
    </xf>
    <xf numFmtId="41" fontId="11" fillId="0" borderId="2" xfId="4" applyFont="1" applyBorder="1" applyAlignment="1">
      <alignment horizontal="right" vertical="center"/>
    </xf>
    <xf numFmtId="0" fontId="15" fillId="0" borderId="0" xfId="1" applyFont="1">
      <alignment vertical="center"/>
    </xf>
    <xf numFmtId="178" fontId="2" fillId="0" borderId="0" xfId="1" applyNumberFormat="1" applyAlignment="1">
      <alignment horizontal="center" vertical="center"/>
    </xf>
    <xf numFmtId="0" fontId="2" fillId="0" borderId="0" xfId="1" applyAlignment="1">
      <alignment vertical="center" shrinkToFit="1"/>
    </xf>
    <xf numFmtId="0" fontId="2" fillId="0" borderId="0" xfId="1">
      <alignment vertical="center"/>
    </xf>
    <xf numFmtId="0" fontId="5" fillId="0" borderId="0" xfId="1" applyFont="1">
      <alignment vertical="center"/>
    </xf>
    <xf numFmtId="0" fontId="17" fillId="0" borderId="0" xfId="1" applyFont="1" applyBorder="1" applyAlignment="1">
      <alignment horizontal="center" vertical="center" shrinkToFit="1"/>
    </xf>
    <xf numFmtId="0" fontId="17" fillId="0" borderId="0" xfId="1" applyFont="1" applyAlignment="1">
      <alignment horizontal="center" vertical="center"/>
    </xf>
    <xf numFmtId="0" fontId="2" fillId="0" borderId="0" xfId="1" applyBorder="1" applyAlignment="1">
      <alignment horizontal="center" vertical="center" shrinkToFit="1"/>
    </xf>
    <xf numFmtId="0" fontId="2" fillId="0" borderId="0" xfId="1" applyFont="1">
      <alignment vertical="center"/>
    </xf>
    <xf numFmtId="0" fontId="2" fillId="0" borderId="0" xfId="1" applyFont="1" applyBorder="1" applyAlignment="1">
      <alignment vertical="center" shrinkToFit="1"/>
    </xf>
    <xf numFmtId="178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vertical="center" shrinkToFit="1"/>
    </xf>
    <xf numFmtId="41" fontId="2" fillId="0" borderId="0" xfId="2" applyFont="1" applyAlignment="1">
      <alignment vertical="center"/>
    </xf>
    <xf numFmtId="176" fontId="2" fillId="0" borderId="0" xfId="2" applyNumberFormat="1" applyFont="1" applyAlignment="1">
      <alignment horizontal="center" vertical="center"/>
    </xf>
    <xf numFmtId="41" fontId="2" fillId="0" borderId="0" xfId="2" applyFont="1" applyAlignment="1">
      <alignment horizontal="center" vertical="center"/>
    </xf>
    <xf numFmtId="178" fontId="13" fillId="0" borderId="1" xfId="0" applyNumberFormat="1" applyFont="1" applyBorder="1" applyAlignment="1">
      <alignment horizontal="center" vertical="center" shrinkToFit="1"/>
    </xf>
    <xf numFmtId="41" fontId="0" fillId="0" borderId="0" xfId="0" applyNumberFormat="1" applyAlignment="1">
      <alignment vertical="center"/>
    </xf>
    <xf numFmtId="0" fontId="13" fillId="0" borderId="1" xfId="0" applyFont="1" applyBorder="1" applyAlignment="1">
      <alignment horizontal="center" vertical="center" shrinkToFit="1"/>
    </xf>
    <xf numFmtId="177" fontId="9" fillId="4" borderId="1" xfId="1" applyNumberFormat="1" applyFont="1" applyFill="1" applyBorder="1" applyAlignment="1">
      <alignment horizontal="center" vertical="center"/>
    </xf>
    <xf numFmtId="0" fontId="9" fillId="4" borderId="1" xfId="1" applyFont="1" applyFill="1" applyBorder="1" applyAlignment="1">
      <alignment horizontal="center" vertical="center" shrinkToFit="1"/>
    </xf>
    <xf numFmtId="41" fontId="9" fillId="4" borderId="1" xfId="2" applyFont="1" applyFill="1" applyBorder="1" applyAlignment="1">
      <alignment horizontal="center" vertical="center"/>
    </xf>
    <xf numFmtId="176" fontId="9" fillId="4" borderId="1" xfId="2" applyNumberFormat="1" applyFont="1" applyFill="1" applyBorder="1" applyAlignment="1">
      <alignment horizontal="center" vertical="center" wrapText="1"/>
    </xf>
    <xf numFmtId="41" fontId="9" fillId="4" borderId="1" xfId="2" applyFont="1" applyFill="1" applyBorder="1" applyAlignment="1">
      <alignment vertical="center"/>
    </xf>
    <xf numFmtId="0" fontId="0" fillId="0" borderId="0" xfId="0">
      <alignment vertical="center"/>
    </xf>
    <xf numFmtId="41" fontId="13" fillId="0" borderId="1" xfId="0" applyNumberFormat="1" applyFont="1" applyBorder="1" applyAlignment="1">
      <alignment horizontal="center" vertical="center" shrinkToFit="1"/>
    </xf>
    <xf numFmtId="178" fontId="18" fillId="0" borderId="1" xfId="1" applyNumberFormat="1" applyFont="1" applyBorder="1" applyAlignment="1">
      <alignment horizontal="center" vertical="center"/>
    </xf>
    <xf numFmtId="0" fontId="18" fillId="0" borderId="1" xfId="1" applyFont="1" applyBorder="1" applyAlignment="1">
      <alignment horizontal="center" vertical="center" wrapText="1" shrinkToFit="1"/>
    </xf>
    <xf numFmtId="41" fontId="18" fillId="0" borderId="1" xfId="2" applyFont="1" applyBorder="1" applyAlignment="1">
      <alignment horizontal="center" vertical="center" shrinkToFit="1"/>
    </xf>
    <xf numFmtId="176" fontId="18" fillId="0" borderId="1" xfId="2" applyNumberFormat="1" applyFont="1" applyBorder="1" applyAlignment="1">
      <alignment horizontal="center" vertical="center" shrinkToFit="1"/>
    </xf>
    <xf numFmtId="41" fontId="18" fillId="0" borderId="1" xfId="2" applyFont="1" applyBorder="1" applyAlignment="1">
      <alignment horizontal="center" vertical="center" wrapText="1"/>
    </xf>
    <xf numFmtId="41" fontId="18" fillId="0" borderId="1" xfId="2" applyFont="1" applyBorder="1" applyAlignment="1">
      <alignment vertical="center" shrinkToFit="1"/>
    </xf>
    <xf numFmtId="0" fontId="9" fillId="2" borderId="0" xfId="0" applyFont="1" applyFill="1" applyBorder="1" applyAlignment="1">
      <alignment horizontal="center" vertical="center"/>
    </xf>
    <xf numFmtId="41" fontId="9" fillId="0" borderId="0" xfId="4" applyFont="1" applyFill="1" applyBorder="1" applyAlignment="1">
      <alignment horizontal="center" vertical="center"/>
    </xf>
    <xf numFmtId="0" fontId="18" fillId="0" borderId="0" xfId="1" applyFont="1" applyBorder="1" applyAlignment="1">
      <alignment horizontal="center" vertical="center" shrinkToFit="1"/>
    </xf>
    <xf numFmtId="0" fontId="18" fillId="0" borderId="0" xfId="1" applyFont="1">
      <alignment vertical="center"/>
    </xf>
    <xf numFmtId="0" fontId="23" fillId="0" borderId="1" xfId="0" applyFont="1" applyBorder="1" applyAlignment="1" applyProtection="1">
      <alignment horizontal="center" vertical="center"/>
    </xf>
    <xf numFmtId="0" fontId="23" fillId="0" borderId="1" xfId="0" applyFont="1" applyBorder="1" applyAlignment="1" applyProtection="1">
      <alignment horizontal="left" vertical="center"/>
    </xf>
    <xf numFmtId="179" fontId="23" fillId="0" borderId="1" xfId="0" applyNumberFormat="1" applyFont="1" applyBorder="1" applyAlignment="1" applyProtection="1">
      <alignment horizontal="right" vertical="center" wrapText="1"/>
    </xf>
    <xf numFmtId="178" fontId="18" fillId="0" borderId="1" xfId="35" applyNumberFormat="1" applyFont="1" applyBorder="1" applyAlignment="1">
      <alignment horizontal="center" vertical="center"/>
    </xf>
    <xf numFmtId="41" fontId="18" fillId="0" borderId="1" xfId="40" applyFont="1" applyBorder="1" applyAlignment="1">
      <alignment horizontal="center" vertical="center" wrapText="1"/>
    </xf>
    <xf numFmtId="0" fontId="18" fillId="0" borderId="1" xfId="35" applyFont="1" applyFill="1" applyBorder="1" applyAlignment="1" applyProtection="1">
      <alignment horizontal="center" vertical="center" wrapText="1"/>
    </xf>
    <xf numFmtId="0" fontId="13" fillId="0" borderId="1" xfId="35" applyFont="1" applyBorder="1" applyAlignment="1">
      <alignment horizontal="center" vertical="center" shrinkToFit="1"/>
    </xf>
    <xf numFmtId="0" fontId="13" fillId="0" borderId="1" xfId="35" applyFont="1" applyBorder="1" applyAlignment="1">
      <alignment horizontal="center" vertical="center"/>
    </xf>
    <xf numFmtId="176" fontId="18" fillId="0" borderId="1" xfId="40" applyNumberFormat="1" applyFont="1" applyBorder="1" applyAlignment="1">
      <alignment horizontal="center" vertical="center" wrapText="1"/>
    </xf>
    <xf numFmtId="41" fontId="18" fillId="0" borderId="1" xfId="40" applyFont="1" applyBorder="1" applyAlignment="1">
      <alignment horizontal="center" vertical="center"/>
    </xf>
    <xf numFmtId="41" fontId="18" fillId="0" borderId="1" xfId="35" applyNumberFormat="1" applyFont="1" applyBorder="1" applyAlignment="1">
      <alignment horizontal="center" vertical="center"/>
    </xf>
    <xf numFmtId="41" fontId="18" fillId="0" borderId="1" xfId="40" applyFont="1" applyBorder="1" applyAlignment="1">
      <alignment horizontal="right" vertical="center"/>
    </xf>
    <xf numFmtId="0" fontId="18" fillId="0" borderId="1" xfId="35" applyFont="1" applyBorder="1" applyAlignment="1">
      <alignment horizontal="center" vertical="center" wrapText="1" shrinkToFit="1"/>
    </xf>
    <xf numFmtId="177" fontId="22" fillId="0" borderId="0" xfId="1" applyNumberFormat="1" applyFont="1" applyAlignment="1">
      <alignment horizontal="center" vertical="center"/>
    </xf>
    <xf numFmtId="178" fontId="16" fillId="0" borderId="0" xfId="1" applyNumberFormat="1" applyFont="1" applyBorder="1" applyAlignment="1">
      <alignment horizontal="left" vertical="center"/>
    </xf>
    <xf numFmtId="0" fontId="22" fillId="0" borderId="0" xfId="1" applyFont="1" applyAlignment="1">
      <alignment horizontal="center" vertical="center"/>
    </xf>
  </cellXfs>
  <cellStyles count="147">
    <cellStyle name="보통 2" xfId="74"/>
    <cellStyle name="쉼표 [0]" xfId="4" builtinId="6"/>
    <cellStyle name="쉼표 [0] 10" xfId="40"/>
    <cellStyle name="쉼표 [0] 13" xfId="44"/>
    <cellStyle name="쉼표 [0] 2" xfId="2"/>
    <cellStyle name="쉼표 [0] 2 2" xfId="55"/>
    <cellStyle name="쉼표 [0] 2 2 2" xfId="33"/>
    <cellStyle name="쉼표 [0] 2 2 2 2" xfId="75"/>
    <cellStyle name="쉼표 [0] 2 2 2 3" xfId="76"/>
    <cellStyle name="쉼표 [0] 2 2 2 4" xfId="77"/>
    <cellStyle name="쉼표 [0] 2 3" xfId="68"/>
    <cellStyle name="쉼표 [0] 2 4" xfId="54"/>
    <cellStyle name="쉼표 [0] 2 5" xfId="50"/>
    <cellStyle name="쉼표 [0] 3" xfId="56"/>
    <cellStyle name="쉼표 [0] 3 2" xfId="69"/>
    <cellStyle name="쉼표 [0] 3 3" xfId="78"/>
    <cellStyle name="쉼표 [0] 4" xfId="49"/>
    <cellStyle name="쉼표 [0] 5" xfId="53"/>
    <cellStyle name="쉼표 [0] 5 2" xfId="62"/>
    <cellStyle name="쉼표 [0] 6" xfId="64"/>
    <cellStyle name="쉼표 [0] 6 2" xfId="79"/>
    <cellStyle name="쉼표 [0] 9" xfId="39"/>
    <cellStyle name="통화 [0] 2" xfId="67"/>
    <cellStyle name="통화 [0] 3" xfId="70"/>
    <cellStyle name="표준" xfId="0" builtinId="0"/>
    <cellStyle name="표준 10" xfId="12"/>
    <cellStyle name="표준 10 2" xfId="80"/>
    <cellStyle name="표준 10 3" xfId="81"/>
    <cellStyle name="표준 11" xfId="35"/>
    <cellStyle name="표준 11 2" xfId="82"/>
    <cellStyle name="표준 11 3" xfId="83"/>
    <cellStyle name="표준 12" xfId="36"/>
    <cellStyle name="표준 12 2" xfId="73"/>
    <cellStyle name="표준 12 3" xfId="84"/>
    <cellStyle name="표준 13" xfId="34"/>
    <cellStyle name="표준 13 2" xfId="72"/>
    <cellStyle name="표준 13 3" xfId="85"/>
    <cellStyle name="표준 14" xfId="41"/>
    <cellStyle name="표준 14 2" xfId="143"/>
    <cellStyle name="표준 15" xfId="48"/>
    <cellStyle name="표준 15 2" xfId="86"/>
    <cellStyle name="표준 16" xfId="51"/>
    <cellStyle name="표준 17" xfId="38"/>
    <cellStyle name="표준 18" xfId="45"/>
    <cellStyle name="표준 2" xfId="3"/>
    <cellStyle name="표준 2 10" xfId="87"/>
    <cellStyle name="표준 2 12" xfId="16"/>
    <cellStyle name="표준 2 13" xfId="15"/>
    <cellStyle name="표준 2 14" xfId="14"/>
    <cellStyle name="표준 2 15" xfId="19"/>
    <cellStyle name="표준 2 16" xfId="18"/>
    <cellStyle name="표준 2 17" xfId="17"/>
    <cellStyle name="표준 2 18" xfId="22"/>
    <cellStyle name="표준 2 19" xfId="21"/>
    <cellStyle name="표준 2 2" xfId="5"/>
    <cellStyle name="표준 2 2 2" xfId="8"/>
    <cellStyle name="표준 2 2 2 2" xfId="61"/>
    <cellStyle name="표준 2 2 3" xfId="57"/>
    <cellStyle name="표준 2 2 3 2" xfId="88"/>
    <cellStyle name="표준 2 2 4" xfId="9"/>
    <cellStyle name="표준 2 20" xfId="20"/>
    <cellStyle name="표준 2 21" xfId="25"/>
    <cellStyle name="표준 2 22" xfId="24"/>
    <cellStyle name="표준 2 23" xfId="23"/>
    <cellStyle name="표준 2 24" xfId="28"/>
    <cellStyle name="표준 2 25" xfId="27"/>
    <cellStyle name="표준 2 26" xfId="26"/>
    <cellStyle name="표준 2 3" xfId="66"/>
    <cellStyle name="표준 2 4" xfId="11"/>
    <cellStyle name="표준 2 5" xfId="89"/>
    <cellStyle name="표준 2 6" xfId="90"/>
    <cellStyle name="표준 20" xfId="43"/>
    <cellStyle name="표준 21" xfId="42"/>
    <cellStyle name="표준 3" xfId="1"/>
    <cellStyle name="표준 3 2" xfId="32"/>
    <cellStyle name="표준 3 2 2" xfId="144"/>
    <cellStyle name="표준 3 3" xfId="58"/>
    <cellStyle name="표준 3 4" xfId="71"/>
    <cellStyle name="표준 3 5" xfId="47"/>
    <cellStyle name="표준 4" xfId="46"/>
    <cellStyle name="표준 4 2" xfId="60"/>
    <cellStyle name="표준 4 2 2" xfId="91"/>
    <cellStyle name="표준 4 2 2 2" xfId="92"/>
    <cellStyle name="표준 4 2 2 2 2" xfId="93"/>
    <cellStyle name="표준 4 2 2 3" xfId="94"/>
    <cellStyle name="표준 4 2 3" xfId="95"/>
    <cellStyle name="표준 4 2 3 2" xfId="96"/>
    <cellStyle name="표준 4 2 3 2 2" xfId="97"/>
    <cellStyle name="표준 4 2 3 3" xfId="98"/>
    <cellStyle name="표준 4 2 4" xfId="99"/>
    <cellStyle name="표준 4 2 4 2" xfId="100"/>
    <cellStyle name="표준 4 2 5" xfId="101"/>
    <cellStyle name="표준 4 3" xfId="52"/>
    <cellStyle name="표준 4 4" xfId="102"/>
    <cellStyle name="표준 4 4 2" xfId="103"/>
    <cellStyle name="표준 4 4 2 2" xfId="104"/>
    <cellStyle name="표준 4 4 3" xfId="105"/>
    <cellStyle name="표준 4 5" xfId="106"/>
    <cellStyle name="표준 4 5 2" xfId="107"/>
    <cellStyle name="표준 4 5 2 2" xfId="108"/>
    <cellStyle name="표준 4 5 3" xfId="109"/>
    <cellStyle name="표준 4 6" xfId="110"/>
    <cellStyle name="표준 4 6 2" xfId="111"/>
    <cellStyle name="표준 4 7" xfId="112"/>
    <cellStyle name="표준 4 8" xfId="113"/>
    <cellStyle name="표준 42 2" xfId="10"/>
    <cellStyle name="표준 42 2 2" xfId="114"/>
    <cellStyle name="표준 43" xfId="13"/>
    <cellStyle name="표준 43 2" xfId="115"/>
    <cellStyle name="표준 5" xfId="7"/>
    <cellStyle name="표준 5 2" xfId="59"/>
    <cellStyle name="표준 5 3" xfId="116"/>
    <cellStyle name="표준 5 4" xfId="117"/>
    <cellStyle name="표준 6" xfId="37"/>
    <cellStyle name="표준 6 2" xfId="142"/>
    <cellStyle name="표준 6 3" xfId="145"/>
    <cellStyle name="표준 6 4" xfId="146"/>
    <cellStyle name="표준 60" xfId="31"/>
    <cellStyle name="표준 61" xfId="30"/>
    <cellStyle name="표준 62" xfId="29"/>
    <cellStyle name="표준 7" xfId="6"/>
    <cellStyle name="표준 7 2" xfId="118"/>
    <cellStyle name="표준 7 2 2" xfId="119"/>
    <cellStyle name="표준 7 2 2 2" xfId="120"/>
    <cellStyle name="표준 7 2 2 2 2" xfId="121"/>
    <cellStyle name="표준 7 2 2 3" xfId="122"/>
    <cellStyle name="표준 7 2 3" xfId="123"/>
    <cellStyle name="표준 7 2 3 2" xfId="124"/>
    <cellStyle name="표준 7 2 3 2 2" xfId="125"/>
    <cellStyle name="표준 7 2 3 3" xfId="126"/>
    <cellStyle name="표준 7 2 4" xfId="127"/>
    <cellStyle name="표준 7 2 4 2" xfId="128"/>
    <cellStyle name="표준 7 2 5" xfId="129"/>
    <cellStyle name="표준 7 3" xfId="130"/>
    <cellStyle name="표준 7 3 2" xfId="131"/>
    <cellStyle name="표준 7 3 2 2" xfId="132"/>
    <cellStyle name="표준 7 3 3" xfId="133"/>
    <cellStyle name="표준 7 4" xfId="134"/>
    <cellStyle name="표준 7 4 2" xfId="135"/>
    <cellStyle name="표준 7 4 2 2" xfId="136"/>
    <cellStyle name="표준 7 4 3" xfId="137"/>
    <cellStyle name="표준 7 5" xfId="138"/>
    <cellStyle name="표준 7 5 2" xfId="139"/>
    <cellStyle name="표준 7 6" xfId="140"/>
    <cellStyle name="표준 7 7" xfId="141"/>
    <cellStyle name="표준 8" xfId="63"/>
    <cellStyle name="표준 9" xfId="6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N26"/>
  <sheetViews>
    <sheetView tabSelected="1" zoomScale="85" zoomScaleNormal="85" zoomScaleSheetLayoutView="100" workbookViewId="0">
      <pane ySplit="5" topLeftCell="A6" activePane="bottomLeft" state="frozen"/>
      <selection pane="bottomLeft" activeCell="C5" sqref="C5"/>
    </sheetView>
  </sheetViews>
  <sheetFormatPr defaultRowHeight="16.5"/>
  <cols>
    <col min="1" max="1" width="3.75" style="44" customWidth="1"/>
    <col min="2" max="2" width="14.5" style="44" customWidth="1"/>
    <col min="3" max="3" width="34.25" style="1" customWidth="1"/>
    <col min="4" max="4" width="17.5" style="44" customWidth="1"/>
    <col min="5" max="5" width="26" style="44" customWidth="1"/>
    <col min="6" max="6" width="16.875" style="44" customWidth="1"/>
    <col min="7" max="7" width="15.75" style="11" customWidth="1"/>
    <col min="8" max="8" width="14.5" style="13" hidden="1" customWidth="1"/>
    <col min="9" max="9" width="11.375" style="12" hidden="1" customWidth="1"/>
    <col min="10" max="10" width="0" style="44" hidden="1" customWidth="1"/>
    <col min="11" max="11" width="18.625" style="44" hidden="1" customWidth="1"/>
    <col min="12" max="12" width="14" style="44" hidden="1" customWidth="1"/>
    <col min="13" max="14" width="13.375" style="44" hidden="1" customWidth="1"/>
    <col min="15" max="16384" width="9" style="44"/>
  </cols>
  <sheetData>
    <row r="2" spans="1:14" ht="27">
      <c r="A2" s="3"/>
      <c r="B2" s="69" t="s">
        <v>11</v>
      </c>
      <c r="C2" s="69"/>
      <c r="D2" s="69"/>
      <c r="E2" s="69"/>
      <c r="F2" s="69"/>
      <c r="G2" s="69"/>
      <c r="H2" s="69"/>
      <c r="I2" s="69"/>
    </row>
    <row r="3" spans="1:14">
      <c r="A3" s="2"/>
      <c r="B3" s="6"/>
      <c r="C3" s="7"/>
      <c r="D3" s="4"/>
      <c r="E3" s="7"/>
      <c r="F3" s="7"/>
    </row>
    <row r="4" spans="1:14" ht="33" customHeight="1">
      <c r="A4" s="8" t="s">
        <v>5</v>
      </c>
      <c r="B4" s="70" t="s">
        <v>14</v>
      </c>
      <c r="C4" s="70"/>
      <c r="D4" s="5"/>
      <c r="E4" s="9"/>
      <c r="F4" s="9"/>
    </row>
    <row r="5" spans="1:14" s="1" customFormat="1" ht="26.25" customHeight="1">
      <c r="A5" s="10"/>
      <c r="B5" s="39" t="s">
        <v>12</v>
      </c>
      <c r="C5" s="40" t="s">
        <v>1</v>
      </c>
      <c r="D5" s="41" t="s">
        <v>2</v>
      </c>
      <c r="E5" s="42" t="s">
        <v>3</v>
      </c>
      <c r="F5" s="42" t="s">
        <v>9</v>
      </c>
      <c r="G5" s="43" t="s">
        <v>4</v>
      </c>
      <c r="H5" s="19" t="s">
        <v>7</v>
      </c>
      <c r="I5" s="18" t="s">
        <v>6</v>
      </c>
      <c r="K5" s="16" t="s">
        <v>8</v>
      </c>
      <c r="L5" s="17" t="e">
        <f>#REF!</f>
        <v>#REF!</v>
      </c>
      <c r="M5" s="14"/>
      <c r="N5" s="14"/>
    </row>
    <row r="6" spans="1:14" s="1" customFormat="1" ht="26.25" customHeight="1">
      <c r="A6" s="10"/>
      <c r="B6" s="59">
        <v>44848</v>
      </c>
      <c r="C6" s="62" t="s">
        <v>65</v>
      </c>
      <c r="D6" s="60" t="s">
        <v>15</v>
      </c>
      <c r="E6" s="61" t="s">
        <v>16</v>
      </c>
      <c r="F6" s="62">
        <v>6</v>
      </c>
      <c r="G6" s="60">
        <v>65400</v>
      </c>
      <c r="H6" s="19"/>
      <c r="I6" s="18"/>
      <c r="K6" s="52"/>
      <c r="L6" s="53"/>
      <c r="M6" s="14"/>
      <c r="N6" s="14"/>
    </row>
    <row r="7" spans="1:14" s="1" customFormat="1" ht="26.25" customHeight="1">
      <c r="A7" s="10"/>
      <c r="B7" s="59">
        <v>44854</v>
      </c>
      <c r="C7" s="68" t="s">
        <v>17</v>
      </c>
      <c r="D7" s="60" t="s">
        <v>18</v>
      </c>
      <c r="E7" s="63" t="s">
        <v>19</v>
      </c>
      <c r="F7" s="64">
        <v>1</v>
      </c>
      <c r="G7" s="60">
        <v>90000</v>
      </c>
      <c r="H7" s="19"/>
      <c r="I7" s="18"/>
      <c r="K7" s="52"/>
      <c r="L7" s="53"/>
      <c r="M7" s="14"/>
      <c r="N7" s="14"/>
    </row>
    <row r="8" spans="1:14" s="1" customFormat="1" ht="26.25" customHeight="1">
      <c r="A8" s="10"/>
      <c r="B8" s="59">
        <v>44854</v>
      </c>
      <c r="C8" s="62" t="s">
        <v>20</v>
      </c>
      <c r="D8" s="60" t="s">
        <v>21</v>
      </c>
      <c r="E8" s="61" t="s">
        <v>22</v>
      </c>
      <c r="F8" s="62">
        <v>5</v>
      </c>
      <c r="G8" s="60">
        <v>65000</v>
      </c>
      <c r="H8" s="19"/>
      <c r="I8" s="18"/>
      <c r="K8" s="52"/>
      <c r="L8" s="53"/>
      <c r="M8" s="14"/>
      <c r="N8" s="14"/>
    </row>
    <row r="9" spans="1:14" s="1" customFormat="1" ht="26.25" customHeight="1">
      <c r="A9" s="10"/>
      <c r="B9" s="59">
        <v>44859</v>
      </c>
      <c r="C9" s="62" t="s">
        <v>62</v>
      </c>
      <c r="D9" s="60" t="s">
        <v>23</v>
      </c>
      <c r="E9" s="61" t="s">
        <v>50</v>
      </c>
      <c r="F9" s="62">
        <v>10</v>
      </c>
      <c r="G9" s="60">
        <v>169000</v>
      </c>
      <c r="H9" s="19"/>
      <c r="I9" s="18"/>
      <c r="K9" s="52"/>
      <c r="L9" s="53"/>
      <c r="M9" s="14"/>
      <c r="N9" s="14"/>
    </row>
    <row r="10" spans="1:14" s="1" customFormat="1" ht="26.25" customHeight="1">
      <c r="A10" s="10"/>
      <c r="B10" s="59">
        <v>44860</v>
      </c>
      <c r="C10" s="62" t="s">
        <v>17</v>
      </c>
      <c r="D10" s="60" t="s">
        <v>18</v>
      </c>
      <c r="E10" s="63" t="s">
        <v>24</v>
      </c>
      <c r="F10" s="62">
        <v>1</v>
      </c>
      <c r="G10" s="60">
        <v>90000</v>
      </c>
      <c r="H10" s="19"/>
      <c r="I10" s="18"/>
      <c r="K10" s="52"/>
      <c r="L10" s="53"/>
      <c r="M10" s="14"/>
      <c r="N10" s="14"/>
    </row>
    <row r="11" spans="1:14" s="1" customFormat="1" ht="26.25" customHeight="1">
      <c r="A11" s="10"/>
      <c r="B11" s="59">
        <v>44862</v>
      </c>
      <c r="C11" s="62" t="s">
        <v>61</v>
      </c>
      <c r="D11" s="60" t="s">
        <v>25</v>
      </c>
      <c r="E11" s="61" t="s">
        <v>16</v>
      </c>
      <c r="F11" s="62">
        <v>6</v>
      </c>
      <c r="G11" s="60">
        <v>88000</v>
      </c>
      <c r="H11" s="19"/>
      <c r="I11" s="18"/>
      <c r="K11" s="52"/>
      <c r="L11" s="53"/>
      <c r="M11" s="14"/>
      <c r="N11" s="14"/>
    </row>
    <row r="12" spans="1:14" s="1" customFormat="1" ht="26.25" customHeight="1">
      <c r="A12" s="10"/>
      <c r="B12" s="59">
        <v>44867</v>
      </c>
      <c r="C12" s="62" t="s">
        <v>58</v>
      </c>
      <c r="D12" s="60" t="s">
        <v>26</v>
      </c>
      <c r="E12" s="61" t="s">
        <v>27</v>
      </c>
      <c r="F12" s="62">
        <v>13</v>
      </c>
      <c r="G12" s="60">
        <v>195000</v>
      </c>
      <c r="H12" s="19"/>
      <c r="I12" s="18"/>
      <c r="K12" s="52"/>
      <c r="L12" s="53"/>
      <c r="M12" s="14"/>
      <c r="N12" s="14"/>
    </row>
    <row r="13" spans="1:14" s="1" customFormat="1" ht="26.25" customHeight="1">
      <c r="A13" s="10"/>
      <c r="B13" s="59">
        <v>44868</v>
      </c>
      <c r="C13" s="62" t="s">
        <v>28</v>
      </c>
      <c r="D13" s="60" t="s">
        <v>18</v>
      </c>
      <c r="E13" s="63" t="s">
        <v>51</v>
      </c>
      <c r="F13" s="62">
        <v>1</v>
      </c>
      <c r="G13" s="60">
        <v>90000</v>
      </c>
      <c r="H13" s="19"/>
      <c r="I13" s="18"/>
      <c r="K13" s="52"/>
      <c r="L13" s="53"/>
      <c r="M13" s="14"/>
      <c r="N13" s="14"/>
    </row>
    <row r="14" spans="1:14" s="1" customFormat="1" ht="26.25" customHeight="1">
      <c r="A14" s="10"/>
      <c r="B14" s="59">
        <v>44875</v>
      </c>
      <c r="C14" s="62" t="s">
        <v>60</v>
      </c>
      <c r="D14" s="60" t="s">
        <v>29</v>
      </c>
      <c r="E14" s="61" t="s">
        <v>30</v>
      </c>
      <c r="F14" s="62">
        <v>7</v>
      </c>
      <c r="G14" s="60">
        <v>123000</v>
      </c>
      <c r="H14" s="19"/>
      <c r="I14" s="18"/>
      <c r="K14" s="52"/>
      <c r="L14" s="53"/>
      <c r="M14" s="14"/>
      <c r="N14" s="14"/>
    </row>
    <row r="15" spans="1:14" s="1" customFormat="1" ht="26.25" customHeight="1">
      <c r="A15" s="10"/>
      <c r="B15" s="59">
        <v>44879</v>
      </c>
      <c r="C15" s="62" t="s">
        <v>59</v>
      </c>
      <c r="D15" s="60" t="s">
        <v>18</v>
      </c>
      <c r="E15" s="63" t="s">
        <v>31</v>
      </c>
      <c r="F15" s="62">
        <v>1</v>
      </c>
      <c r="G15" s="60">
        <v>90000</v>
      </c>
      <c r="H15" s="19"/>
      <c r="I15" s="18"/>
      <c r="K15" s="52"/>
      <c r="L15" s="53"/>
      <c r="M15" s="14"/>
      <c r="N15" s="14"/>
    </row>
    <row r="16" spans="1:14" s="1" customFormat="1" ht="26.25" customHeight="1">
      <c r="A16" s="10"/>
      <c r="B16" s="59">
        <v>44881</v>
      </c>
      <c r="C16" s="62" t="s">
        <v>58</v>
      </c>
      <c r="D16" s="60" t="s">
        <v>32</v>
      </c>
      <c r="E16" s="63" t="s">
        <v>33</v>
      </c>
      <c r="F16" s="62">
        <v>4</v>
      </c>
      <c r="G16" s="60">
        <v>41000</v>
      </c>
      <c r="H16" s="19"/>
      <c r="I16" s="18"/>
      <c r="K16" s="52"/>
      <c r="L16" s="53"/>
      <c r="M16" s="14"/>
      <c r="N16" s="14"/>
    </row>
    <row r="17" spans="1:14" s="1" customFormat="1" ht="26.25" customHeight="1">
      <c r="A17" s="10"/>
      <c r="B17" s="59">
        <v>44886</v>
      </c>
      <c r="C17" s="62" t="s">
        <v>57</v>
      </c>
      <c r="D17" s="60" t="s">
        <v>34</v>
      </c>
      <c r="E17" s="61" t="s">
        <v>35</v>
      </c>
      <c r="F17" s="62">
        <v>7</v>
      </c>
      <c r="G17" s="60">
        <v>66000</v>
      </c>
      <c r="H17" s="19"/>
      <c r="I17" s="18"/>
      <c r="K17" s="52"/>
      <c r="L17" s="53"/>
      <c r="M17" s="14"/>
      <c r="N17" s="14"/>
    </row>
    <row r="18" spans="1:14" s="1" customFormat="1" ht="26.25" customHeight="1">
      <c r="A18" s="10"/>
      <c r="B18" s="59">
        <v>44893</v>
      </c>
      <c r="C18" s="62" t="s">
        <v>55</v>
      </c>
      <c r="D18" s="60" t="s">
        <v>36</v>
      </c>
      <c r="E18" s="61" t="s">
        <v>37</v>
      </c>
      <c r="F18" s="62">
        <v>4</v>
      </c>
      <c r="G18" s="60">
        <v>28000</v>
      </c>
      <c r="H18" s="19"/>
      <c r="I18" s="18"/>
      <c r="K18" s="52"/>
      <c r="L18" s="53"/>
      <c r="M18" s="14"/>
      <c r="N18" s="14"/>
    </row>
    <row r="19" spans="1:14" s="1" customFormat="1" ht="26.25" customHeight="1">
      <c r="A19" s="10"/>
      <c r="B19" s="59">
        <v>44894</v>
      </c>
      <c r="C19" s="62" t="s">
        <v>56</v>
      </c>
      <c r="D19" s="60" t="s">
        <v>38</v>
      </c>
      <c r="E19" s="61" t="s">
        <v>37</v>
      </c>
      <c r="F19" s="62">
        <v>4</v>
      </c>
      <c r="G19" s="60">
        <v>8000</v>
      </c>
      <c r="H19" s="19"/>
      <c r="I19" s="18"/>
      <c r="K19" s="52"/>
      <c r="L19" s="53"/>
      <c r="M19" s="14"/>
      <c r="N19" s="14"/>
    </row>
    <row r="20" spans="1:14" s="1" customFormat="1" ht="26.25" customHeight="1">
      <c r="A20" s="10"/>
      <c r="B20" s="59">
        <v>44895</v>
      </c>
      <c r="C20" s="62" t="s">
        <v>64</v>
      </c>
      <c r="D20" s="65" t="s">
        <v>39</v>
      </c>
      <c r="E20" s="61" t="s">
        <v>40</v>
      </c>
      <c r="F20" s="62">
        <v>7</v>
      </c>
      <c r="G20" s="66">
        <v>200000</v>
      </c>
      <c r="H20" s="19"/>
      <c r="I20" s="18"/>
      <c r="K20" s="52"/>
      <c r="L20" s="53"/>
      <c r="M20" s="14"/>
      <c r="N20" s="14"/>
    </row>
    <row r="21" spans="1:14" s="1" customFormat="1" ht="26.25" customHeight="1">
      <c r="A21" s="10"/>
      <c r="B21" s="59">
        <v>44896</v>
      </c>
      <c r="C21" s="62" t="s">
        <v>63</v>
      </c>
      <c r="D21" s="65" t="s">
        <v>41</v>
      </c>
      <c r="E21" s="61" t="s">
        <v>22</v>
      </c>
      <c r="F21" s="62">
        <v>5</v>
      </c>
      <c r="G21" s="67">
        <v>23600</v>
      </c>
      <c r="H21" s="19"/>
      <c r="I21" s="18"/>
      <c r="K21" s="52"/>
      <c r="L21" s="53"/>
      <c r="M21" s="14"/>
      <c r="N21" s="14"/>
    </row>
    <row r="22" spans="1:14" s="1" customFormat="1" ht="26.25" customHeight="1">
      <c r="A22" s="10"/>
      <c r="B22" s="59">
        <v>44896</v>
      </c>
      <c r="C22" s="62" t="s">
        <v>52</v>
      </c>
      <c r="D22" s="65" t="s">
        <v>42</v>
      </c>
      <c r="E22" s="61" t="s">
        <v>22</v>
      </c>
      <c r="F22" s="62">
        <v>5</v>
      </c>
      <c r="G22" s="67">
        <v>48000</v>
      </c>
      <c r="H22" s="19"/>
      <c r="I22" s="18"/>
      <c r="K22" s="52"/>
      <c r="L22" s="53"/>
      <c r="M22" s="14"/>
      <c r="N22" s="14"/>
    </row>
    <row r="23" spans="1:14" s="1" customFormat="1" ht="26.25" customHeight="1">
      <c r="A23" s="10"/>
      <c r="B23" s="59">
        <v>44903</v>
      </c>
      <c r="C23" s="62" t="s">
        <v>53</v>
      </c>
      <c r="D23" s="65" t="s">
        <v>43</v>
      </c>
      <c r="E23" s="61" t="s">
        <v>44</v>
      </c>
      <c r="F23" s="62">
        <v>10</v>
      </c>
      <c r="G23" s="67">
        <v>101000</v>
      </c>
      <c r="H23" s="19"/>
      <c r="I23" s="18"/>
      <c r="K23" s="52"/>
      <c r="L23" s="53"/>
      <c r="M23" s="14"/>
      <c r="N23" s="14"/>
    </row>
    <row r="24" spans="1:14" s="1" customFormat="1" ht="26.25" customHeight="1">
      <c r="A24" s="10"/>
      <c r="B24" s="59">
        <v>44922</v>
      </c>
      <c r="C24" s="62" t="s">
        <v>54</v>
      </c>
      <c r="D24" s="65" t="s">
        <v>45</v>
      </c>
      <c r="E24" s="61" t="s">
        <v>46</v>
      </c>
      <c r="F24" s="62">
        <v>19</v>
      </c>
      <c r="G24" s="67">
        <v>285000</v>
      </c>
      <c r="H24" s="19"/>
      <c r="I24" s="18"/>
      <c r="K24" s="52"/>
      <c r="L24" s="53"/>
      <c r="M24" s="14"/>
      <c r="N24" s="14"/>
    </row>
    <row r="25" spans="1:14" ht="22.5" customHeight="1">
      <c r="B25" s="36" t="s">
        <v>10</v>
      </c>
      <c r="C25" s="38" t="s">
        <v>47</v>
      </c>
      <c r="D25" s="38"/>
      <c r="E25" s="38"/>
      <c r="F25" s="38"/>
      <c r="G25" s="45">
        <f>SUM(G6:G24)</f>
        <v>1866000</v>
      </c>
      <c r="H25" s="20"/>
      <c r="I25" s="15"/>
    </row>
    <row r="26" spans="1:14">
      <c r="G26" s="37"/>
    </row>
  </sheetData>
  <autoFilter ref="I1:I5"/>
  <mergeCells count="2">
    <mergeCell ref="B2:I2"/>
    <mergeCell ref="B4:C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7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2:G7"/>
  <sheetViews>
    <sheetView workbookViewId="0">
      <selection activeCell="G13" sqref="G13"/>
    </sheetView>
  </sheetViews>
  <sheetFormatPr defaultRowHeight="13.5"/>
  <cols>
    <col min="1" max="1" width="3.125" style="30" customWidth="1"/>
    <col min="2" max="2" width="9.25" style="31" bestFit="1" customWidth="1"/>
    <col min="3" max="3" width="40.75" style="32" bestFit="1" customWidth="1"/>
    <col min="4" max="4" width="11.75" style="33" customWidth="1"/>
    <col min="5" max="6" width="16.875" style="34" customWidth="1"/>
    <col min="7" max="7" width="15.5" style="35" customWidth="1"/>
    <col min="8" max="16384" width="9" style="29"/>
  </cols>
  <sheetData>
    <row r="2" spans="1:7" s="21" customFormat="1" ht="27">
      <c r="A2" s="3"/>
      <c r="B2" s="71" t="s">
        <v>13</v>
      </c>
      <c r="C2" s="71"/>
      <c r="D2" s="71"/>
      <c r="E2" s="71"/>
      <c r="F2" s="71"/>
      <c r="G2" s="71"/>
    </row>
    <row r="3" spans="1:7" s="24" customFormat="1">
      <c r="A3" s="2"/>
      <c r="B3" s="22"/>
      <c r="C3" s="23"/>
      <c r="E3" s="7"/>
      <c r="F3" s="7"/>
      <c r="G3" s="7"/>
    </row>
    <row r="4" spans="1:7" s="25" customFormat="1" ht="26.25" customHeight="1">
      <c r="A4" s="8"/>
      <c r="B4" s="70" t="s">
        <v>14</v>
      </c>
      <c r="C4" s="70"/>
      <c r="E4" s="9"/>
      <c r="F4" s="9"/>
      <c r="G4" s="9"/>
    </row>
    <row r="5" spans="1:7" s="27" customFormat="1" ht="27" customHeight="1">
      <c r="A5" s="26"/>
      <c r="B5" s="39" t="s">
        <v>0</v>
      </c>
      <c r="C5" s="40" t="s">
        <v>1</v>
      </c>
      <c r="D5" s="41" t="s">
        <v>2</v>
      </c>
      <c r="E5" s="42" t="s">
        <v>3</v>
      </c>
      <c r="F5" s="42" t="s">
        <v>9</v>
      </c>
      <c r="G5" s="43" t="s">
        <v>4</v>
      </c>
    </row>
    <row r="6" spans="1:7" s="55" customFormat="1" ht="21.75" customHeight="1">
      <c r="A6" s="54"/>
      <c r="B6" s="56"/>
      <c r="C6" s="57" t="s">
        <v>49</v>
      </c>
      <c r="D6" s="48"/>
      <c r="E6" s="49"/>
      <c r="F6" s="49"/>
      <c r="G6" s="58"/>
    </row>
    <row r="7" spans="1:7" ht="21.75" customHeight="1">
      <c r="A7" s="28"/>
      <c r="B7" s="46" t="s">
        <v>10</v>
      </c>
      <c r="C7" s="47" t="s">
        <v>48</v>
      </c>
      <c r="D7" s="51"/>
      <c r="E7" s="49"/>
      <c r="F7" s="49"/>
      <c r="G7" s="50">
        <f>SUM(G6:G6)</f>
        <v>0</v>
      </c>
    </row>
  </sheetData>
  <mergeCells count="2">
    <mergeCell ref="B2:G2"/>
    <mergeCell ref="B4:C4"/>
  </mergeCells>
  <phoneticPr fontId="1" type="noConversion"/>
  <pageMargins left="0.39370078740157483" right="0.27559055118110237" top="0.86614173228346458" bottom="0.43307086614173229" header="0.51181102362204722" footer="0.31496062992125984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기관업무추진비</vt:lpstr>
      <vt:lpstr>시책추진업무추진비</vt:lpstr>
      <vt:lpstr>시책추진업무추진비!Print_Titles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이호선</dc:creator>
  <cp:lastModifiedBy>user</cp:lastModifiedBy>
  <cp:lastPrinted>2021-07-27T07:12:07Z</cp:lastPrinted>
  <dcterms:created xsi:type="dcterms:W3CDTF">2015-07-28T00:57:11Z</dcterms:created>
  <dcterms:modified xsi:type="dcterms:W3CDTF">2023-01-26T07:46:03Z</dcterms:modified>
</cp:coreProperties>
</file>