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보최\2018\감사\공개\회계\직책업무추진비\2.4분기\"/>
    </mc:Choice>
  </mc:AlternateContent>
  <bookViews>
    <workbookView xWindow="600" yWindow="30" windowWidth="21990" windowHeight="13035" tabRatio="951" activeTab="1"/>
  </bookViews>
  <sheets>
    <sheet name="시책" sheetId="28" r:id="rId1"/>
    <sheet name="기관" sheetId="26" r:id="rId2"/>
    <sheet name="Sheet1" sheetId="19" r:id="rId3"/>
  </sheets>
  <definedNames>
    <definedName name="_xlnm.Print_Area" localSheetId="1">기관!$A$1:$N$25</definedName>
    <definedName name="_xlnm.Print_Titles" localSheetId="1">기관!$1:$5</definedName>
    <definedName name="_xlnm.Print_Titles" localSheetId="0">시책!$1:$7</definedName>
  </definedNames>
  <calcPr calcId="152511"/>
</workbook>
</file>

<file path=xl/calcChain.xml><?xml version="1.0" encoding="utf-8"?>
<calcChain xmlns="http://schemas.openxmlformats.org/spreadsheetml/2006/main">
  <c r="G20" i="26" l="1"/>
  <c r="G13" i="26" l="1"/>
  <c r="G16" i="28" l="1"/>
  <c r="G13" i="28"/>
  <c r="N20" i="26" s="1"/>
  <c r="G25" i="26"/>
  <c r="G10" i="28" l="1"/>
  <c r="N13" i="26" l="1"/>
</calcChain>
</file>

<file path=xl/sharedStrings.xml><?xml version="1.0" encoding="utf-8"?>
<sst xmlns="http://schemas.openxmlformats.org/spreadsheetml/2006/main" count="135" uniqueCount="111">
  <si>
    <t>집행액</t>
    <phoneticPr fontId="3" type="noConversion"/>
  </si>
  <si>
    <t>비고</t>
    <phoneticPr fontId="3" type="noConversion"/>
  </si>
  <si>
    <t>내           역</t>
    <phoneticPr fontId="3" type="noConversion"/>
  </si>
  <si>
    <t>거래처명</t>
    <phoneticPr fontId="3" type="noConversion"/>
  </si>
  <si>
    <t>사용자</t>
    <phoneticPr fontId="3" type="noConversion"/>
  </si>
  <si>
    <t>적                   요</t>
    <phoneticPr fontId="3" type="noConversion"/>
  </si>
  <si>
    <t>사
용
일</t>
    <phoneticPr fontId="3" type="noConversion"/>
  </si>
  <si>
    <t>참석대상</t>
    <phoneticPr fontId="3" type="noConversion"/>
  </si>
  <si>
    <t>가맹점명</t>
    <phoneticPr fontId="3" type="noConversion"/>
  </si>
  <si>
    <t>대표자</t>
    <phoneticPr fontId="3" type="noConversion"/>
  </si>
  <si>
    <t>주  소</t>
    <phoneticPr fontId="3" type="noConversion"/>
  </si>
  <si>
    <t>합                계</t>
    <phoneticPr fontId="3" type="noConversion"/>
  </si>
  <si>
    <t>기관업무추진비 사용내역서</t>
    <phoneticPr fontId="3" type="noConversion"/>
  </si>
  <si>
    <t>No.</t>
    <phoneticPr fontId="3" type="noConversion"/>
  </si>
  <si>
    <t>월</t>
    <phoneticPr fontId="3" type="noConversion"/>
  </si>
  <si>
    <t>○</t>
    <phoneticPr fontId="3" type="noConversion"/>
  </si>
  <si>
    <t>관장</t>
    <phoneticPr fontId="3" type="noConversion"/>
  </si>
  <si>
    <t>현금</t>
    <phoneticPr fontId="3" type="noConversion"/>
  </si>
  <si>
    <t>시책업무추진비 사용내역서</t>
    <phoneticPr fontId="3" type="noConversion"/>
  </si>
  <si>
    <t>월간회의</t>
    <phoneticPr fontId="3" type="noConversion"/>
  </si>
  <si>
    <t>중국관</t>
    <phoneticPr fontId="3" type="noConversion"/>
  </si>
  <si>
    <t>관장</t>
    <phoneticPr fontId="3" type="noConversion"/>
  </si>
  <si>
    <t>관장</t>
    <phoneticPr fontId="3" type="noConversion"/>
  </si>
  <si>
    <t>양수꽃집</t>
    <phoneticPr fontId="3" type="noConversion"/>
  </si>
  <si>
    <t>신보영</t>
    <phoneticPr fontId="3" type="noConversion"/>
  </si>
  <si>
    <t>양서면 북한강로13</t>
    <phoneticPr fontId="3" type="noConversion"/>
  </si>
  <si>
    <t>팀장</t>
    <phoneticPr fontId="3" type="noConversion"/>
  </si>
  <si>
    <t>○ 예산과목 : 실학박물관(장) - 일반관리비(관) - 일반관리비(항) - 제경비(목) - 시책업무추진비</t>
    <phoneticPr fontId="3" type="noConversion"/>
  </si>
  <si>
    <t>○ 예산과목 : 실학박물관(장) - 일반관리비(관) - 일반관리비(항) - 제경비(목) - 기관업무추진비</t>
    <phoneticPr fontId="3" type="noConversion"/>
  </si>
  <si>
    <t>4.7</t>
    <phoneticPr fontId="3" type="noConversion"/>
  </si>
  <si>
    <t>관장</t>
    <phoneticPr fontId="3" type="noConversion"/>
  </si>
  <si>
    <t>인계로 179</t>
    <phoneticPr fontId="3" type="noConversion"/>
  </si>
  <si>
    <t>4.5</t>
    <phoneticPr fontId="3" type="noConversion"/>
  </si>
  <si>
    <t>월간회의 및 업무협의 다과</t>
    <phoneticPr fontId="3" type="noConversion"/>
  </si>
  <si>
    <t>관장 외 12명</t>
    <phoneticPr fontId="3" type="noConversion"/>
  </si>
  <si>
    <t>덕소대구뽈집</t>
    <phoneticPr fontId="3" type="noConversion"/>
  </si>
  <si>
    <t>김준만</t>
    <phoneticPr fontId="3" type="noConversion"/>
  </si>
  <si>
    <t>와부읍 덕소리 497-3</t>
    <phoneticPr fontId="3" type="noConversion"/>
  </si>
  <si>
    <t>직원 자제분 결혼 축의금</t>
    <phoneticPr fontId="3" type="noConversion"/>
  </si>
  <si>
    <t>4.10</t>
    <phoneticPr fontId="3" type="noConversion"/>
  </si>
  <si>
    <t>관장</t>
    <phoneticPr fontId="3" type="noConversion"/>
  </si>
  <si>
    <t>인계로 179</t>
    <phoneticPr fontId="3" type="noConversion"/>
  </si>
  <si>
    <t>양수리한옥집</t>
    <phoneticPr fontId="3" type="noConversion"/>
  </si>
  <si>
    <t>채미자</t>
    <phoneticPr fontId="3" type="noConversion"/>
  </si>
  <si>
    <t>양서 양수로138-41</t>
    <phoneticPr fontId="3" type="noConversion"/>
  </si>
  <si>
    <t>둥글레</t>
    <phoneticPr fontId="3" type="noConversion"/>
  </si>
  <si>
    <t>김미자</t>
    <phoneticPr fontId="3" type="noConversion"/>
  </si>
  <si>
    <t>양서 목왕로 17-2</t>
    <phoneticPr fontId="3" type="noConversion"/>
  </si>
  <si>
    <t>4.27</t>
    <phoneticPr fontId="3" type="noConversion"/>
  </si>
  <si>
    <t>지혜정</t>
    <phoneticPr fontId="3" type="noConversion"/>
  </si>
  <si>
    <t>양서 용담리 51</t>
    <phoneticPr fontId="3" type="noConversion"/>
  </si>
  <si>
    <t>5.3</t>
    <phoneticPr fontId="3" type="noConversion"/>
  </si>
  <si>
    <t>관장 외 8</t>
    <phoneticPr fontId="3" type="noConversion"/>
  </si>
  <si>
    <t>허가내막국수</t>
    <phoneticPr fontId="3" type="noConversion"/>
  </si>
  <si>
    <t>5.19</t>
    <phoneticPr fontId="3" type="noConversion"/>
  </si>
  <si>
    <t>이성용</t>
    <phoneticPr fontId="3" type="noConversion"/>
  </si>
  <si>
    <t>양평 양서면 559-10</t>
    <phoneticPr fontId="3" type="noConversion"/>
  </si>
  <si>
    <t>베스트올</t>
    <phoneticPr fontId="3" type="noConversion"/>
  </si>
  <si>
    <t>이건식</t>
    <phoneticPr fontId="3" type="noConversion"/>
  </si>
  <si>
    <t>관장 외10명</t>
  </si>
  <si>
    <t>조안면 다산로773</t>
  </si>
  <si>
    <t>5.17</t>
    <phoneticPr fontId="3" type="noConversion"/>
  </si>
  <si>
    <t>5.28</t>
  </si>
  <si>
    <t>5.29</t>
    <phoneticPr fontId="3" type="noConversion"/>
  </si>
  <si>
    <t>진지상</t>
    <phoneticPr fontId="3" type="noConversion"/>
  </si>
  <si>
    <t>손창우</t>
    <phoneticPr fontId="3" type="noConversion"/>
  </si>
  <si>
    <t>양서 양수리 552-4</t>
    <phoneticPr fontId="3" type="noConversion"/>
  </si>
  <si>
    <t>양서 북한강로13</t>
    <phoneticPr fontId="3" type="noConversion"/>
  </si>
  <si>
    <t>수원 팔달 인계로178</t>
    <phoneticPr fontId="3" type="noConversion"/>
  </si>
  <si>
    <t>월간회의</t>
    <phoneticPr fontId="3" type="noConversion"/>
  </si>
  <si>
    <t>관장 외2</t>
    <phoneticPr fontId="3" type="noConversion"/>
  </si>
  <si>
    <t>관장</t>
    <phoneticPr fontId="3" type="noConversion"/>
  </si>
  <si>
    <t>지역작가 협업 업무협의</t>
    <phoneticPr fontId="3" type="noConversion"/>
  </si>
  <si>
    <t>다산 창작판소리 공연 행사지원 식음료비</t>
    <phoneticPr fontId="3" type="noConversion"/>
  </si>
  <si>
    <t>5.31</t>
    <phoneticPr fontId="3" type="noConversion"/>
  </si>
  <si>
    <t>한강정</t>
    <phoneticPr fontId="3" type="noConversion"/>
  </si>
  <si>
    <t>김남현</t>
    <phoneticPr fontId="3" type="noConversion"/>
  </si>
  <si>
    <t xml:space="preserve"> 와부읍 경강로845</t>
    <phoneticPr fontId="3" type="noConversion"/>
  </si>
  <si>
    <t>직원 부친상 외 1건 조화  및 개막축하 화환</t>
    <phoneticPr fontId="3" type="noConversion"/>
  </si>
  <si>
    <t>직원 부친상 조의금</t>
    <phoneticPr fontId="3" type="noConversion"/>
  </si>
  <si>
    <t>직원 빙모상 조의금</t>
    <phoneticPr fontId="3" type="noConversion"/>
  </si>
  <si>
    <t>관장</t>
    <phoneticPr fontId="3" type="noConversion"/>
  </si>
  <si>
    <t>수원 팔달 인계로178</t>
    <phoneticPr fontId="3" type="noConversion"/>
  </si>
  <si>
    <t>관장</t>
    <phoneticPr fontId="3" type="noConversion"/>
  </si>
  <si>
    <t>정아리아</t>
    <phoneticPr fontId="3" type="noConversion"/>
  </si>
  <si>
    <t>팀장 외4</t>
    <phoneticPr fontId="3" type="noConversion"/>
  </si>
  <si>
    <t>숍 상품 개발 회의</t>
    <phoneticPr fontId="3" type="noConversion"/>
  </si>
  <si>
    <t>기획운영팀장</t>
    <phoneticPr fontId="3" type="noConversion"/>
  </si>
  <si>
    <t>전시 콘텐츠 개발 회의</t>
    <phoneticPr fontId="3" type="noConversion"/>
  </si>
  <si>
    <t>팀장 외5</t>
    <phoneticPr fontId="3" type="noConversion"/>
  </si>
  <si>
    <t>학예팀장</t>
    <phoneticPr fontId="3" type="noConversion"/>
  </si>
  <si>
    <t>직원 모친상 조의금</t>
    <phoneticPr fontId="3" type="noConversion"/>
  </si>
  <si>
    <t>실학후손(패밀리) 박물관 연계사업  운옇회의</t>
    <phoneticPr fontId="3" type="noConversion"/>
  </si>
  <si>
    <t>은평한옥박물관 개막전 외1 축하 화환 1</t>
    <phoneticPr fontId="3" type="noConversion"/>
  </si>
  <si>
    <t>6.15</t>
    <phoneticPr fontId="3" type="noConversion"/>
  </si>
  <si>
    <t>6.1</t>
    <phoneticPr fontId="3" type="noConversion"/>
  </si>
  <si>
    <t>성산집</t>
    <phoneticPr fontId="3" type="noConversion"/>
  </si>
  <si>
    <t>박재순</t>
    <phoneticPr fontId="3" type="noConversion"/>
  </si>
  <si>
    <t>조안면 능내 482</t>
    <phoneticPr fontId="3" type="noConversion"/>
  </si>
  <si>
    <t>6.25</t>
    <phoneticPr fontId="3" type="noConversion"/>
  </si>
  <si>
    <t>관장 외 9명</t>
    <phoneticPr fontId="3" type="noConversion"/>
  </si>
  <si>
    <t>관장 외 14명</t>
    <phoneticPr fontId="3" type="noConversion"/>
  </si>
  <si>
    <t>관장 외12명</t>
    <phoneticPr fontId="3" type="noConversion"/>
  </si>
  <si>
    <t>이성용</t>
    <phoneticPr fontId="3" type="noConversion"/>
  </si>
  <si>
    <t>양서면 559-10</t>
    <phoneticPr fontId="3" type="noConversion"/>
  </si>
  <si>
    <t>실학패밀리 하반기 특별전 관련 업무협의</t>
    <phoneticPr fontId="3" type="noConversion"/>
  </si>
  <si>
    <t>관장 외 5명</t>
    <phoneticPr fontId="3" type="noConversion"/>
  </si>
  <si>
    <t>박**</t>
    <phoneticPr fontId="3" type="noConversion"/>
  </si>
  <si>
    <t>이**</t>
    <phoneticPr fontId="3" type="noConversion"/>
  </si>
  <si>
    <t>김**</t>
    <phoneticPr fontId="3" type="noConversion"/>
  </si>
  <si>
    <t>퇴직 직원 환송회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</si>
</sst>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/&quot;d;@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4"/>
      <name val="돋움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41" fontId="4" fillId="0" borderId="0" xfId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41" fontId="0" fillId="0" borderId="0" xfId="1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Protection="1">
      <alignment vertical="center"/>
    </xf>
    <xf numFmtId="0" fontId="4" fillId="0" borderId="8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41" fontId="0" fillId="0" borderId="2" xfId="1" applyFont="1" applyFill="1" applyBorder="1" applyProtection="1">
      <alignment vertical="center"/>
    </xf>
    <xf numFmtId="41" fontId="0" fillId="0" borderId="1" xfId="1" applyFont="1" applyFill="1" applyBorder="1" applyProtection="1">
      <alignment vertical="center"/>
    </xf>
    <xf numFmtId="0" fontId="4" fillId="0" borderId="14" xfId="0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1" fontId="7" fillId="0" borderId="14" xfId="1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41" fontId="4" fillId="0" borderId="16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0" fillId="0" borderId="0" xfId="0" applyNumberFormat="1" applyFill="1" applyProtection="1">
      <alignment vertical="center"/>
    </xf>
    <xf numFmtId="41" fontId="1" fillId="0" borderId="2" xfId="1" applyFont="1" applyFill="1" applyBorder="1" applyProtection="1">
      <alignment vertical="center"/>
    </xf>
    <xf numFmtId="41" fontId="1" fillId="0" borderId="1" xfId="1" applyFont="1" applyFill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1" fontId="1" fillId="0" borderId="10" xfId="1" applyFont="1" applyFill="1" applyBorder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4" fillId="0" borderId="14" xfId="1" applyFont="1" applyFill="1" applyBorder="1" applyAlignment="1" applyProtection="1">
      <alignment horizontal="center" vertical="center" shrinkToFit="1"/>
    </xf>
    <xf numFmtId="41" fontId="4" fillId="0" borderId="1" xfId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41" fontId="4" fillId="0" borderId="9" xfId="1" applyFont="1" applyFill="1" applyBorder="1" applyAlignment="1" applyProtection="1">
      <alignment horizontal="center" vertical="center"/>
    </xf>
    <xf numFmtId="41" fontId="4" fillId="0" borderId="10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41" fontId="4" fillId="0" borderId="8" xfId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41" fontId="6" fillId="0" borderId="6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</xf>
    <xf numFmtId="41" fontId="6" fillId="0" borderId="9" xfId="1" applyFont="1" applyFill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23"/>
  <sheetViews>
    <sheetView view="pageBreakPreview" topLeftCell="B1" zoomScale="85" zoomScaleSheetLayoutView="85" workbookViewId="0">
      <pane ySplit="7" topLeftCell="A8" activePane="bottomLeft" state="frozen"/>
      <selection pane="bottomLeft" activeCell="G13" sqref="G13:H13"/>
    </sheetView>
  </sheetViews>
  <sheetFormatPr defaultRowHeight="13.5" x14ac:dyDescent="0.15"/>
  <cols>
    <col min="1" max="1" width="8.88671875" style="6"/>
    <col min="2" max="3" width="3.5546875" style="6" customWidth="1"/>
    <col min="4" max="4" width="8.5546875" style="15" customWidth="1"/>
    <col min="5" max="5" width="34.21875" style="6" customWidth="1"/>
    <col min="6" max="6" width="20.88671875" style="6" customWidth="1"/>
    <col min="7" max="7" width="12" style="6" bestFit="1" customWidth="1"/>
    <col min="8" max="8" width="10.44140625" style="7" customWidth="1"/>
    <col min="9" max="9" width="16.4414062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72" t="s">
        <v>18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2:12" s="1" customFormat="1" ht="6" customHeight="1" x14ac:dyDescent="0.15">
      <c r="D2" s="13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73" t="s">
        <v>27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2:12" s="1" customFormat="1" ht="18.95" customHeight="1" x14ac:dyDescent="0.15">
      <c r="B4" s="73" t="s">
        <v>15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2" s="1" customFormat="1" ht="6" customHeight="1" thickBot="1" x14ac:dyDescent="0.2">
      <c r="D5" s="14"/>
      <c r="E5" s="4"/>
      <c r="F5" s="4"/>
      <c r="G5" s="4"/>
      <c r="H5" s="5"/>
      <c r="I5" s="4"/>
      <c r="J5" s="4"/>
      <c r="K5" s="4"/>
      <c r="L5" s="4"/>
    </row>
    <row r="6" spans="2:12" s="2" customFormat="1" ht="22.5" customHeight="1" x14ac:dyDescent="0.15">
      <c r="B6" s="74" t="s">
        <v>14</v>
      </c>
      <c r="C6" s="76" t="s">
        <v>13</v>
      </c>
      <c r="D6" s="78" t="s">
        <v>6</v>
      </c>
      <c r="E6" s="80" t="s">
        <v>5</v>
      </c>
      <c r="F6" s="81"/>
      <c r="G6" s="76" t="s">
        <v>4</v>
      </c>
      <c r="H6" s="82" t="s">
        <v>0</v>
      </c>
      <c r="I6" s="80" t="s">
        <v>3</v>
      </c>
      <c r="J6" s="84"/>
      <c r="K6" s="81"/>
      <c r="L6" s="85" t="s">
        <v>1</v>
      </c>
    </row>
    <row r="7" spans="2:12" s="2" customFormat="1" ht="22.5" customHeight="1" x14ac:dyDescent="0.15">
      <c r="B7" s="75"/>
      <c r="C7" s="77"/>
      <c r="D7" s="79"/>
      <c r="E7" s="11" t="s">
        <v>2</v>
      </c>
      <c r="F7" s="11" t="s">
        <v>7</v>
      </c>
      <c r="G7" s="77"/>
      <c r="H7" s="83"/>
      <c r="I7" s="11" t="s">
        <v>8</v>
      </c>
      <c r="J7" s="11" t="s">
        <v>9</v>
      </c>
      <c r="K7" s="11" t="s">
        <v>10</v>
      </c>
      <c r="L7" s="86"/>
    </row>
    <row r="8" spans="2:12" ht="22.5" customHeight="1" x14ac:dyDescent="0.15">
      <c r="B8" s="92">
        <v>4</v>
      </c>
      <c r="C8" s="12">
        <v>1</v>
      </c>
      <c r="D8" s="8">
        <v>4.12</v>
      </c>
      <c r="E8" s="8" t="s">
        <v>92</v>
      </c>
      <c r="F8" s="8" t="s">
        <v>52</v>
      </c>
      <c r="G8" s="69" t="s">
        <v>16</v>
      </c>
      <c r="H8" s="69">
        <v>98000</v>
      </c>
      <c r="I8" s="68" t="s">
        <v>42</v>
      </c>
      <c r="J8" s="68" t="s">
        <v>43</v>
      </c>
      <c r="K8" s="68" t="s">
        <v>44</v>
      </c>
      <c r="L8" s="20"/>
    </row>
    <row r="9" spans="2:12" ht="22.5" customHeight="1" thickBot="1" x14ac:dyDescent="0.2">
      <c r="B9" s="92"/>
      <c r="C9" s="12">
        <v>2</v>
      </c>
      <c r="D9" s="25"/>
      <c r="E9" s="26"/>
      <c r="F9" s="26"/>
      <c r="G9" s="26"/>
      <c r="H9" s="27"/>
      <c r="I9" s="26"/>
      <c r="J9" s="26"/>
      <c r="K9" s="26"/>
      <c r="L9" s="28"/>
    </row>
    <row r="10" spans="2:12" ht="22.5" customHeight="1" thickBot="1" x14ac:dyDescent="0.2">
      <c r="B10" s="88" t="s">
        <v>11</v>
      </c>
      <c r="C10" s="89"/>
      <c r="D10" s="90"/>
      <c r="E10" s="90"/>
      <c r="F10" s="90"/>
      <c r="G10" s="91">
        <f>SUM(H8:H9)</f>
        <v>98000</v>
      </c>
      <c r="H10" s="91"/>
      <c r="I10" s="9"/>
      <c r="J10" s="9"/>
      <c r="K10" s="9"/>
      <c r="L10" s="10"/>
    </row>
    <row r="11" spans="2:12" ht="22.5" customHeight="1" x14ac:dyDescent="0.15">
      <c r="B11" s="74">
        <v>5</v>
      </c>
      <c r="C11" s="12">
        <v>1</v>
      </c>
      <c r="D11" s="37" t="s">
        <v>51</v>
      </c>
      <c r="E11" s="58" t="s">
        <v>72</v>
      </c>
      <c r="F11" s="35" t="s">
        <v>70</v>
      </c>
      <c r="G11" s="35" t="s">
        <v>16</v>
      </c>
      <c r="H11" s="29">
        <v>38000</v>
      </c>
      <c r="I11" s="67" t="s">
        <v>20</v>
      </c>
      <c r="J11" s="67" t="s">
        <v>55</v>
      </c>
      <c r="K11" s="67" t="s">
        <v>56</v>
      </c>
      <c r="L11" s="20"/>
    </row>
    <row r="12" spans="2:12" ht="22.5" customHeight="1" thickBot="1" x14ac:dyDescent="0.2">
      <c r="B12" s="92"/>
      <c r="C12" s="12">
        <v>2</v>
      </c>
      <c r="D12" s="40"/>
      <c r="E12" s="41"/>
      <c r="F12" s="41"/>
      <c r="G12" s="41"/>
      <c r="H12" s="42"/>
      <c r="I12" s="41"/>
      <c r="J12" s="41"/>
      <c r="K12" s="41"/>
      <c r="L12" s="47"/>
    </row>
    <row r="13" spans="2:12" ht="22.5" customHeight="1" thickBot="1" x14ac:dyDescent="0.2">
      <c r="B13" s="88" t="s">
        <v>11</v>
      </c>
      <c r="C13" s="89"/>
      <c r="D13" s="90"/>
      <c r="E13" s="90"/>
      <c r="F13" s="90"/>
      <c r="G13" s="91">
        <f>SUM(H11:H12)</f>
        <v>38000</v>
      </c>
      <c r="H13" s="91"/>
      <c r="I13" s="9"/>
      <c r="J13" s="9"/>
      <c r="K13" s="9"/>
      <c r="L13" s="10"/>
    </row>
    <row r="14" spans="2:12" ht="22.5" customHeight="1" x14ac:dyDescent="0.15">
      <c r="B14" s="87">
        <v>6</v>
      </c>
      <c r="C14" s="12">
        <v>1</v>
      </c>
      <c r="D14" s="17"/>
      <c r="E14" s="18"/>
      <c r="F14" s="18"/>
      <c r="G14" s="18"/>
      <c r="H14" s="19"/>
      <c r="I14" s="18"/>
      <c r="J14" s="18"/>
      <c r="K14" s="18"/>
      <c r="L14" s="20"/>
    </row>
    <row r="15" spans="2:12" ht="22.5" customHeight="1" thickBot="1" x14ac:dyDescent="0.2">
      <c r="B15" s="87"/>
      <c r="C15" s="12">
        <v>2</v>
      </c>
      <c r="D15" s="44"/>
      <c r="E15" s="45"/>
      <c r="F15" s="45"/>
      <c r="G15" s="45"/>
      <c r="H15" s="46"/>
      <c r="I15" s="45"/>
      <c r="J15" s="45"/>
      <c r="K15" s="45"/>
      <c r="L15" s="47"/>
    </row>
    <row r="16" spans="2:12" ht="22.5" customHeight="1" thickBot="1" x14ac:dyDescent="0.2">
      <c r="B16" s="88" t="s">
        <v>11</v>
      </c>
      <c r="C16" s="89"/>
      <c r="D16" s="90"/>
      <c r="E16" s="90"/>
      <c r="F16" s="90"/>
      <c r="G16" s="91">
        <f>SUM(H14:H15)</f>
        <v>0</v>
      </c>
      <c r="H16" s="91"/>
      <c r="I16" s="9"/>
      <c r="J16" s="9"/>
      <c r="K16" s="9"/>
      <c r="L16" s="10"/>
    </row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</sheetData>
  <mergeCells count="20">
    <mergeCell ref="B14:B15"/>
    <mergeCell ref="B16:F16"/>
    <mergeCell ref="G16:H16"/>
    <mergeCell ref="B8:B9"/>
    <mergeCell ref="B10:F10"/>
    <mergeCell ref="G10:H10"/>
    <mergeCell ref="B13:F13"/>
    <mergeCell ref="G13:H13"/>
    <mergeCell ref="B11:B12"/>
    <mergeCell ref="B1:L1"/>
    <mergeCell ref="B3:L3"/>
    <mergeCell ref="B4:L4"/>
    <mergeCell ref="B6:B7"/>
    <mergeCell ref="C6:C7"/>
    <mergeCell ref="D6:D7"/>
    <mergeCell ref="E6:F6"/>
    <mergeCell ref="G6:G7"/>
    <mergeCell ref="H6:H7"/>
    <mergeCell ref="I6:K6"/>
    <mergeCell ref="L6:L7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79" orientation="landscape" r:id="rId1"/>
  <headerFooter alignWithMargins="0"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N25"/>
  <sheetViews>
    <sheetView tabSelected="1" view="pageBreakPreview" zoomScale="85" zoomScaleSheetLayoutView="85" workbookViewId="0">
      <pane ySplit="5" topLeftCell="A6" activePane="bottomLeft" state="frozen"/>
      <selection pane="bottomLeft" activeCell="I23" sqref="I23"/>
    </sheetView>
  </sheetViews>
  <sheetFormatPr defaultRowHeight="13.5" x14ac:dyDescent="0.15"/>
  <cols>
    <col min="1" max="1" width="8.88671875" style="6"/>
    <col min="2" max="3" width="3.5546875" style="6" customWidth="1"/>
    <col min="4" max="4" width="6.33203125" style="15" customWidth="1"/>
    <col min="5" max="5" width="35.5546875" style="6" customWidth="1"/>
    <col min="6" max="6" width="15.109375" style="6" customWidth="1"/>
    <col min="7" max="7" width="9.88671875" style="6" customWidth="1"/>
    <col min="8" max="8" width="14" style="7" customWidth="1"/>
    <col min="9" max="9" width="27.21875" style="6" customWidth="1"/>
    <col min="10" max="10" width="6.21875" style="56" customWidth="1"/>
    <col min="11" max="11" width="28.109375" style="6" bestFit="1" customWidth="1"/>
    <col min="12" max="12" width="6.44140625" style="15" customWidth="1"/>
    <col min="13" max="13" width="0.21875" style="6" hidden="1" customWidth="1"/>
    <col min="14" max="14" width="11.5546875" style="6" bestFit="1" customWidth="1"/>
    <col min="15" max="16384" width="8.88671875" style="6"/>
  </cols>
  <sheetData>
    <row r="1" spans="2:14" s="1" customFormat="1" ht="39" customHeight="1" x14ac:dyDescent="0.15">
      <c r="B1" s="72" t="s">
        <v>12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2:14" s="1" customFormat="1" ht="6" customHeight="1" x14ac:dyDescent="0.15">
      <c r="D2" s="13"/>
      <c r="E2" s="2"/>
      <c r="F2" s="2"/>
      <c r="G2" s="2"/>
      <c r="H2" s="3"/>
      <c r="I2" s="2"/>
      <c r="J2" s="2"/>
      <c r="K2" s="2"/>
      <c r="L2" s="13"/>
    </row>
    <row r="3" spans="2:14" s="1" customFormat="1" ht="18.95" customHeight="1" x14ac:dyDescent="0.15">
      <c r="B3" s="73" t="s">
        <v>28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2:14" s="1" customFormat="1" ht="18.95" customHeight="1" x14ac:dyDescent="0.15">
      <c r="B4" s="73" t="s">
        <v>15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4" s="1" customFormat="1" ht="6" customHeight="1" thickBot="1" x14ac:dyDescent="0.2">
      <c r="D5" s="14"/>
      <c r="E5" s="4"/>
      <c r="F5" s="4"/>
      <c r="G5" s="4"/>
      <c r="H5" s="5"/>
      <c r="I5" s="4"/>
      <c r="J5" s="4"/>
      <c r="K5" s="4"/>
      <c r="L5" s="14"/>
    </row>
    <row r="6" spans="2:14" ht="23.25" customHeight="1" x14ac:dyDescent="0.15">
      <c r="B6" s="21"/>
      <c r="C6" s="22">
        <v>1</v>
      </c>
      <c r="D6" s="37" t="s">
        <v>32</v>
      </c>
      <c r="E6" s="35" t="s">
        <v>33</v>
      </c>
      <c r="F6" s="35" t="s">
        <v>34</v>
      </c>
      <c r="G6" s="35" t="s">
        <v>21</v>
      </c>
      <c r="H6" s="54">
        <v>140000</v>
      </c>
      <c r="I6" s="35" t="s">
        <v>35</v>
      </c>
      <c r="J6" s="35" t="s">
        <v>36</v>
      </c>
      <c r="K6" s="35" t="s">
        <v>37</v>
      </c>
      <c r="L6" s="63"/>
    </row>
    <row r="7" spans="2:14" ht="23.25" customHeight="1" x14ac:dyDescent="0.15">
      <c r="B7" s="21"/>
      <c r="C7" s="23">
        <v>2</v>
      </c>
      <c r="D7" s="38" t="s">
        <v>29</v>
      </c>
      <c r="E7" s="36" t="s">
        <v>38</v>
      </c>
      <c r="F7" s="36" t="s">
        <v>30</v>
      </c>
      <c r="G7" s="36" t="s">
        <v>22</v>
      </c>
      <c r="H7" s="55">
        <v>50000</v>
      </c>
      <c r="I7" s="57" t="s">
        <v>17</v>
      </c>
      <c r="J7" s="36" t="s">
        <v>107</v>
      </c>
      <c r="K7" s="36" t="s">
        <v>31</v>
      </c>
      <c r="L7" s="61"/>
    </row>
    <row r="8" spans="2:14" ht="23.25" customHeight="1" x14ac:dyDescent="0.15">
      <c r="B8" s="21"/>
      <c r="C8" s="23">
        <v>3</v>
      </c>
      <c r="D8" s="38" t="s">
        <v>39</v>
      </c>
      <c r="E8" s="36" t="s">
        <v>91</v>
      </c>
      <c r="F8" s="36" t="s">
        <v>40</v>
      </c>
      <c r="G8" s="36" t="s">
        <v>22</v>
      </c>
      <c r="H8" s="55">
        <v>50000</v>
      </c>
      <c r="I8" s="57" t="s">
        <v>17</v>
      </c>
      <c r="J8" s="36" t="s">
        <v>108</v>
      </c>
      <c r="K8" s="36" t="s">
        <v>41</v>
      </c>
      <c r="L8" s="61"/>
    </row>
    <row r="9" spans="2:14" ht="23.25" customHeight="1" x14ac:dyDescent="0.15">
      <c r="B9" s="92"/>
      <c r="C9" s="23">
        <v>4</v>
      </c>
      <c r="D9" s="8">
        <v>4.24</v>
      </c>
      <c r="E9" s="8" t="s">
        <v>86</v>
      </c>
      <c r="F9" s="8" t="s">
        <v>85</v>
      </c>
      <c r="G9" s="60" t="s">
        <v>87</v>
      </c>
      <c r="H9" s="71">
        <v>50000</v>
      </c>
      <c r="I9" s="59" t="s">
        <v>45</v>
      </c>
      <c r="J9" s="52" t="s">
        <v>46</v>
      </c>
      <c r="K9" s="51" t="s">
        <v>47</v>
      </c>
      <c r="L9" s="61"/>
    </row>
    <row r="10" spans="2:14" ht="23.25" customHeight="1" x14ac:dyDescent="0.15">
      <c r="B10" s="92"/>
      <c r="C10" s="23">
        <v>5</v>
      </c>
      <c r="D10" s="38" t="s">
        <v>48</v>
      </c>
      <c r="E10" s="36" t="s">
        <v>88</v>
      </c>
      <c r="F10" s="36" t="s">
        <v>89</v>
      </c>
      <c r="G10" s="36" t="s">
        <v>90</v>
      </c>
      <c r="H10" s="30">
        <v>55000</v>
      </c>
      <c r="I10" s="36" t="s">
        <v>53</v>
      </c>
      <c r="J10" s="36" t="s">
        <v>49</v>
      </c>
      <c r="K10" s="36" t="s">
        <v>50</v>
      </c>
      <c r="L10" s="61"/>
    </row>
    <row r="11" spans="2:14" ht="23.25" customHeight="1" x14ac:dyDescent="0.15">
      <c r="B11" s="93"/>
      <c r="C11" s="23"/>
      <c r="D11" s="8"/>
      <c r="E11" s="8"/>
      <c r="F11" s="8"/>
      <c r="G11" s="27"/>
      <c r="H11" s="27"/>
      <c r="I11" s="26"/>
      <c r="J11" s="52"/>
      <c r="K11" s="26"/>
      <c r="L11" s="61"/>
    </row>
    <row r="12" spans="2:14" ht="23.25" customHeight="1" thickBot="1" x14ac:dyDescent="0.2">
      <c r="B12" s="16"/>
      <c r="C12" s="31"/>
      <c r="D12" s="32"/>
      <c r="E12" s="31"/>
      <c r="F12" s="31"/>
      <c r="G12" s="31"/>
      <c r="H12" s="33"/>
      <c r="I12" s="34"/>
      <c r="J12" s="31"/>
      <c r="K12" s="31"/>
      <c r="L12" s="64"/>
    </row>
    <row r="13" spans="2:14" ht="23.25" customHeight="1" thickBot="1" x14ac:dyDescent="0.2">
      <c r="B13" s="88" t="s">
        <v>11</v>
      </c>
      <c r="C13" s="89"/>
      <c r="D13" s="94"/>
      <c r="E13" s="94"/>
      <c r="F13" s="94"/>
      <c r="G13" s="95">
        <f>SUM(H6:H11)</f>
        <v>345000</v>
      </c>
      <c r="H13" s="95"/>
      <c r="I13" s="48"/>
      <c r="J13" s="48"/>
      <c r="K13" s="48"/>
      <c r="L13" s="65"/>
      <c r="N13" s="53">
        <f>G13+시책!G10</f>
        <v>443000</v>
      </c>
    </row>
    <row r="14" spans="2:14" ht="23.25" customHeight="1" x14ac:dyDescent="0.15">
      <c r="B14" s="21"/>
      <c r="C14" s="23">
        <v>1</v>
      </c>
      <c r="D14" s="38" t="s">
        <v>61</v>
      </c>
      <c r="E14" s="49" t="s">
        <v>78</v>
      </c>
      <c r="F14" s="45" t="s">
        <v>83</v>
      </c>
      <c r="G14" s="36" t="s">
        <v>16</v>
      </c>
      <c r="H14" s="30">
        <v>200000</v>
      </c>
      <c r="I14" s="45" t="s">
        <v>23</v>
      </c>
      <c r="J14" s="52" t="s">
        <v>24</v>
      </c>
      <c r="K14" s="39" t="s">
        <v>67</v>
      </c>
      <c r="L14" s="61"/>
    </row>
    <row r="15" spans="2:14" ht="23.25" customHeight="1" x14ac:dyDescent="0.15">
      <c r="B15" s="21"/>
      <c r="C15" s="23">
        <v>2</v>
      </c>
      <c r="D15" s="38" t="s">
        <v>54</v>
      </c>
      <c r="E15" s="49" t="s">
        <v>73</v>
      </c>
      <c r="F15" s="59" t="s">
        <v>59</v>
      </c>
      <c r="G15" s="36" t="s">
        <v>16</v>
      </c>
      <c r="H15" s="30">
        <v>90000</v>
      </c>
      <c r="I15" s="59" t="s">
        <v>57</v>
      </c>
      <c r="J15" s="59" t="s">
        <v>58</v>
      </c>
      <c r="K15" s="36" t="s">
        <v>60</v>
      </c>
      <c r="L15" s="61"/>
    </row>
    <row r="16" spans="2:14" ht="23.25" customHeight="1" x14ac:dyDescent="0.15">
      <c r="B16" s="92">
        <v>5</v>
      </c>
      <c r="C16" s="23">
        <v>3</v>
      </c>
      <c r="D16" s="8">
        <v>5.25</v>
      </c>
      <c r="E16" s="50" t="s">
        <v>93</v>
      </c>
      <c r="F16" s="8" t="s">
        <v>71</v>
      </c>
      <c r="G16" s="27" t="s">
        <v>16</v>
      </c>
      <c r="H16" s="27">
        <v>200000</v>
      </c>
      <c r="I16" s="59" t="s">
        <v>23</v>
      </c>
      <c r="J16" s="59" t="s">
        <v>24</v>
      </c>
      <c r="K16" s="39" t="s">
        <v>25</v>
      </c>
      <c r="L16" s="61"/>
    </row>
    <row r="17" spans="2:14" ht="23.25" customHeight="1" x14ac:dyDescent="0.15">
      <c r="B17" s="92"/>
      <c r="C17" s="23">
        <v>4</v>
      </c>
      <c r="D17" s="38" t="s">
        <v>62</v>
      </c>
      <c r="E17" s="49" t="s">
        <v>69</v>
      </c>
      <c r="F17" s="59" t="s">
        <v>101</v>
      </c>
      <c r="G17" s="39" t="s">
        <v>16</v>
      </c>
      <c r="H17" s="66">
        <v>130000</v>
      </c>
      <c r="I17" s="59" t="s">
        <v>64</v>
      </c>
      <c r="J17" s="59" t="s">
        <v>65</v>
      </c>
      <c r="K17" s="39" t="s">
        <v>66</v>
      </c>
      <c r="L17" s="61"/>
    </row>
    <row r="18" spans="2:14" ht="23.25" customHeight="1" x14ac:dyDescent="0.15">
      <c r="B18" s="93"/>
      <c r="C18" s="23">
        <v>5</v>
      </c>
      <c r="D18" s="38" t="s">
        <v>63</v>
      </c>
      <c r="E18" s="49" t="s">
        <v>80</v>
      </c>
      <c r="F18" s="59" t="s">
        <v>81</v>
      </c>
      <c r="G18" s="39" t="s">
        <v>16</v>
      </c>
      <c r="H18" s="66">
        <v>50000</v>
      </c>
      <c r="I18" s="59" t="s">
        <v>17</v>
      </c>
      <c r="J18" s="59" t="s">
        <v>109</v>
      </c>
      <c r="K18" s="39" t="s">
        <v>68</v>
      </c>
      <c r="L18" s="61"/>
    </row>
    <row r="19" spans="2:14" ht="23.25" customHeight="1" thickBot="1" x14ac:dyDescent="0.2">
      <c r="B19" s="24"/>
      <c r="C19" s="31">
        <v>6</v>
      </c>
      <c r="D19" s="32" t="s">
        <v>74</v>
      </c>
      <c r="E19" s="31" t="s">
        <v>110</v>
      </c>
      <c r="F19" s="31" t="s">
        <v>102</v>
      </c>
      <c r="G19" s="39" t="s">
        <v>16</v>
      </c>
      <c r="H19" s="70">
        <v>100000</v>
      </c>
      <c r="I19" s="34" t="s">
        <v>75</v>
      </c>
      <c r="J19" s="31" t="s">
        <v>76</v>
      </c>
      <c r="K19" s="31" t="s">
        <v>77</v>
      </c>
      <c r="L19" s="64" t="s">
        <v>84</v>
      </c>
    </row>
    <row r="20" spans="2:14" ht="23.25" customHeight="1" thickBot="1" x14ac:dyDescent="0.2">
      <c r="B20" s="88" t="s">
        <v>11</v>
      </c>
      <c r="C20" s="89"/>
      <c r="D20" s="90"/>
      <c r="E20" s="90"/>
      <c r="F20" s="90"/>
      <c r="G20" s="91">
        <f>SUM(H14:H19)</f>
        <v>770000</v>
      </c>
      <c r="H20" s="91"/>
      <c r="I20" s="9"/>
      <c r="J20" s="9"/>
      <c r="K20" s="9"/>
      <c r="L20" s="62"/>
      <c r="N20" s="53">
        <f>G20+시책!G13</f>
        <v>808000</v>
      </c>
    </row>
    <row r="21" spans="2:14" ht="23.25" customHeight="1" x14ac:dyDescent="0.15">
      <c r="B21" s="21"/>
      <c r="C21" s="22">
        <v>1</v>
      </c>
      <c r="D21" s="37" t="s">
        <v>95</v>
      </c>
      <c r="E21" s="35" t="s">
        <v>79</v>
      </c>
      <c r="F21" s="35" t="s">
        <v>16</v>
      </c>
      <c r="G21" s="35" t="s">
        <v>16</v>
      </c>
      <c r="H21" s="54">
        <v>50000</v>
      </c>
      <c r="I21" s="35" t="s">
        <v>17</v>
      </c>
      <c r="J21" s="35" t="s">
        <v>108</v>
      </c>
      <c r="K21" s="35" t="s">
        <v>82</v>
      </c>
      <c r="L21" s="63"/>
    </row>
    <row r="22" spans="2:14" ht="23.25" customHeight="1" x14ac:dyDescent="0.15">
      <c r="B22" s="21"/>
      <c r="C22" s="23">
        <v>2</v>
      </c>
      <c r="D22" s="38" t="s">
        <v>94</v>
      </c>
      <c r="E22" s="36" t="s">
        <v>105</v>
      </c>
      <c r="F22" s="36" t="s">
        <v>106</v>
      </c>
      <c r="G22" s="36" t="s">
        <v>26</v>
      </c>
      <c r="H22" s="30">
        <v>108000</v>
      </c>
      <c r="I22" s="36" t="s">
        <v>96</v>
      </c>
      <c r="J22" s="36" t="s">
        <v>97</v>
      </c>
      <c r="K22" s="36" t="s">
        <v>98</v>
      </c>
      <c r="L22" s="61"/>
    </row>
    <row r="23" spans="2:14" ht="23.25" customHeight="1" x14ac:dyDescent="0.15">
      <c r="B23" s="21">
        <v>6</v>
      </c>
      <c r="C23" s="23">
        <v>3</v>
      </c>
      <c r="D23" s="38" t="s">
        <v>99</v>
      </c>
      <c r="E23" s="36" t="s">
        <v>19</v>
      </c>
      <c r="F23" s="36" t="s">
        <v>100</v>
      </c>
      <c r="G23" s="36" t="s">
        <v>16</v>
      </c>
      <c r="H23" s="30">
        <v>98000</v>
      </c>
      <c r="I23" s="36" t="s">
        <v>20</v>
      </c>
      <c r="J23" s="36" t="s">
        <v>103</v>
      </c>
      <c r="K23" s="36" t="s">
        <v>104</v>
      </c>
      <c r="L23" s="61"/>
    </row>
    <row r="24" spans="2:14" ht="23.25" customHeight="1" thickBot="1" x14ac:dyDescent="0.2">
      <c r="B24" s="43"/>
      <c r="C24" s="31"/>
      <c r="D24" s="32"/>
      <c r="E24" s="31"/>
      <c r="F24" s="31"/>
      <c r="G24" s="31"/>
      <c r="H24" s="33"/>
      <c r="I24" s="34"/>
      <c r="J24" s="31"/>
      <c r="K24" s="31"/>
      <c r="L24" s="64"/>
    </row>
    <row r="25" spans="2:14" ht="23.25" customHeight="1" thickBot="1" x14ac:dyDescent="0.2">
      <c r="B25" s="88" t="s">
        <v>11</v>
      </c>
      <c r="C25" s="89"/>
      <c r="D25" s="90"/>
      <c r="E25" s="90"/>
      <c r="F25" s="90"/>
      <c r="G25" s="91">
        <f>SUM(H21:H23)</f>
        <v>256000</v>
      </c>
      <c r="H25" s="91"/>
      <c r="I25" s="9"/>
      <c r="J25" s="9"/>
      <c r="K25" s="9"/>
      <c r="L25" s="62"/>
    </row>
  </sheetData>
  <mergeCells count="11">
    <mergeCell ref="B1:L1"/>
    <mergeCell ref="B3:L3"/>
    <mergeCell ref="B4:L4"/>
    <mergeCell ref="B9:B11"/>
    <mergeCell ref="B16:B18"/>
    <mergeCell ref="B20:F20"/>
    <mergeCell ref="G20:H20"/>
    <mergeCell ref="B25:F25"/>
    <mergeCell ref="G25:H25"/>
    <mergeCell ref="B13:F13"/>
    <mergeCell ref="G13:H13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71" orientation="landscape" r:id="rId1"/>
  <headerFooter alignWithMargins="0">
    <oddFooter>&amp;C&amp;9&amp;P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시책</vt:lpstr>
      <vt:lpstr>기관</vt:lpstr>
      <vt:lpstr>Sheet1</vt:lpstr>
      <vt:lpstr>기관!Print_Area</vt:lpstr>
      <vt:lpstr>기관!Print_Titles</vt:lpstr>
      <vt:lpstr>시책!Print_Titles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jooyon</cp:lastModifiedBy>
  <cp:lastPrinted>2016-01-20T02:01:16Z</cp:lastPrinted>
  <dcterms:created xsi:type="dcterms:W3CDTF">2007-03-14T08:05:14Z</dcterms:created>
  <dcterms:modified xsi:type="dcterms:W3CDTF">2018-07-20T11:06:03Z</dcterms:modified>
</cp:coreProperties>
</file>