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이문희\2025년\1. 계약\수의계약내역\"/>
    </mc:Choice>
  </mc:AlternateContent>
  <xr:revisionPtr revIDLastSave="0" documentId="13_ncr:1_{11626431-B965-4D67-9F19-966672DF2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년 4분기" sheetId="1" r:id="rId1"/>
  </sheets>
  <definedNames>
    <definedName name="_xlnm._FilterDatabase" localSheetId="0" hidden="1">'2025년 4분기'!#REF!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<sst xmlns="http://schemas.openxmlformats.org/spreadsheetml/2006/main" count="116" uniqueCount="78">
  <si>
    <t>수의계약사유</t>
    <phoneticPr fontId="2" type="noConversion"/>
  </si>
  <si>
    <t>사업장소</t>
    <phoneticPr fontId="2" type="noConversion"/>
  </si>
  <si>
    <t>기관명/부서명</t>
    <phoneticPr fontId="2" type="noConversion"/>
  </si>
  <si>
    <t>사업명</t>
    <phoneticPr fontId="2" type="noConversion"/>
  </si>
  <si>
    <t>예산액(추정금액(원))</t>
    <phoneticPr fontId="2" type="noConversion"/>
  </si>
  <si>
    <t>계약금액(원)</t>
    <phoneticPr fontId="2" type="noConversion"/>
  </si>
  <si>
    <t>계약율(낙찰율(%))</t>
    <phoneticPr fontId="2" type="noConversion"/>
  </si>
  <si>
    <t>계약구분</t>
    <phoneticPr fontId="2" type="noConversion"/>
  </si>
  <si>
    <t>계약일자</t>
    <phoneticPr fontId="2" type="noConversion"/>
  </si>
  <si>
    <t>종료일자</t>
    <phoneticPr fontId="2" type="noConversion"/>
  </si>
  <si>
    <t>업체명</t>
    <phoneticPr fontId="2" type="noConversion"/>
  </si>
  <si>
    <t>대표자명</t>
    <phoneticPr fontId="2" type="noConversion"/>
  </si>
  <si>
    <t>주소</t>
    <phoneticPr fontId="2" type="noConversion"/>
  </si>
  <si>
    <t>실학박물관</t>
    <phoneticPr fontId="2" type="noConversion"/>
  </si>
  <si>
    <t>공사</t>
    <phoneticPr fontId="2" type="noConversion"/>
  </si>
  <si>
    <t>경기</t>
    <phoneticPr fontId="2" type="noConversion"/>
  </si>
  <si>
    <t>순번</t>
    <phoneticPr fontId="2" type="noConversion"/>
  </si>
  <si>
    <t>계약 개요</t>
    <phoneticPr fontId="2" type="noConversion"/>
  </si>
  <si>
    <t>계약 기간</t>
    <phoneticPr fontId="2" type="noConversion"/>
  </si>
  <si>
    <t>계약 상대자</t>
    <phoneticPr fontId="2" type="noConversion"/>
  </si>
  <si>
    <t>비고</t>
    <phoneticPr fontId="2" type="noConversion"/>
  </si>
  <si>
    <t>용역</t>
    <phoneticPr fontId="2" type="noConversion"/>
  </si>
  <si>
    <t>여성기업</t>
    <phoneticPr fontId="2" type="noConversion"/>
  </si>
  <si>
    <t>지방계약법 시행령 30조</t>
    <phoneticPr fontId="2" type="noConversion"/>
  </si>
  <si>
    <t>2025.10.02.</t>
    <phoneticPr fontId="2" type="noConversion"/>
  </si>
  <si>
    <t>함관석, 함경석</t>
    <phoneticPr fontId="2" type="noConversion"/>
  </si>
  <si>
    <t>경기도 안양시 동안구 시민대로 280, 408호(관양동, 평촌샤르망2오피스텔)</t>
    <phoneticPr fontId="2" type="noConversion"/>
  </si>
  <si>
    <t>주식회사 탱고마이크</t>
    <phoneticPr fontId="2" type="noConversion"/>
  </si>
  <si>
    <t xml:space="preserve">2025년 4분기 실학박물관 수의계약 내역 공개 </t>
    <phoneticPr fontId="2" type="noConversion"/>
  </si>
  <si>
    <t>2025년 실학박물관 무장애 특별기획전 사행길 인터렉티브 영상 제작 용역</t>
    <phoneticPr fontId="2" type="noConversion"/>
  </si>
  <si>
    <t>2025년 실학박물관 하반기 기획전 전시도록 및 홍보물 제작 용역</t>
    <phoneticPr fontId="2" type="noConversion"/>
  </si>
  <si>
    <t>2025년 하반기 기획전 옥외홍보물 제작 및 설치 용역</t>
    <phoneticPr fontId="2" type="noConversion"/>
  </si>
  <si>
    <t>2025년 실학박물관 하반기 기획전 전시 공사</t>
    <phoneticPr fontId="2" type="noConversion"/>
  </si>
  <si>
    <t>실학박물관 작은 실험 지원사업 &lt;실실실 프로젝트&gt; 홍보영상 제작 용역</t>
    <phoneticPr fontId="2" type="noConversion"/>
  </si>
  <si>
    <t>2025.10.23.</t>
    <phoneticPr fontId="2" type="noConversion"/>
  </si>
  <si>
    <t>2025.10.30.</t>
    <phoneticPr fontId="2" type="noConversion"/>
  </si>
  <si>
    <t>2025.11.18.</t>
    <phoneticPr fontId="2" type="noConversion"/>
  </si>
  <si>
    <t>2025.11.17.</t>
    <phoneticPr fontId="2" type="noConversion"/>
  </si>
  <si>
    <t>2025.11.19.</t>
    <phoneticPr fontId="2" type="noConversion"/>
  </si>
  <si>
    <t>2025.12.10.</t>
    <phoneticPr fontId="2" type="noConversion"/>
  </si>
  <si>
    <t>가을기획</t>
    <phoneticPr fontId="2" type="noConversion"/>
  </si>
  <si>
    <t>주식획사 예성아름터</t>
    <phoneticPr fontId="2" type="noConversion"/>
  </si>
  <si>
    <t>주식회사 제이앤미건설</t>
    <phoneticPr fontId="2" type="noConversion"/>
  </si>
  <si>
    <t>하이신피디(Hi SHINPD)</t>
    <phoneticPr fontId="2" type="noConversion"/>
  </si>
  <si>
    <t>전현자, 위명복</t>
    <phoneticPr fontId="2" type="noConversion"/>
  </si>
  <si>
    <t>김정삼, 김년아</t>
    <phoneticPr fontId="2" type="noConversion"/>
  </si>
  <si>
    <t>홍선미</t>
    <phoneticPr fontId="2" type="noConversion"/>
  </si>
  <si>
    <t>신상민</t>
    <phoneticPr fontId="2" type="noConversion"/>
  </si>
  <si>
    <t>경기도 고양시 일산동구 장대길 99-13, 나동(장항동)</t>
    <phoneticPr fontId="2" type="noConversion"/>
  </si>
  <si>
    <t>경기도 남양주시 금곡로 65-11(금곡동)</t>
    <phoneticPr fontId="2" type="noConversion"/>
  </si>
  <si>
    <t>경기도 양주시 천보산로 83, 1동(회암동)</t>
    <phoneticPr fontId="2" type="noConversion"/>
  </si>
  <si>
    <t>경기도 남양주시 조안면 북한강로499번길 69</t>
    <phoneticPr fontId="2" type="noConversion"/>
  </si>
  <si>
    <t>장애인기업</t>
    <phoneticPr fontId="2" type="noConversion"/>
  </si>
  <si>
    <t>여성기업, 사회적기업</t>
    <phoneticPr fontId="2" type="noConversion"/>
  </si>
  <si>
    <t>2025년 실학박물관 하반기 기획전 그래픽 용역</t>
    <phoneticPr fontId="2" type="noConversion"/>
  </si>
  <si>
    <t>실학박물관 환경정비(외벽 및 유리 청소)</t>
    <phoneticPr fontId="2" type="noConversion"/>
  </si>
  <si>
    <t>실학박물관 운영관련 복사용지(A4) 구입</t>
    <phoneticPr fontId="2" type="noConversion"/>
  </si>
  <si>
    <t>실학박물관 수장고 및 입구 LED 조명 교체 공사</t>
    <phoneticPr fontId="2" type="noConversion"/>
  </si>
  <si>
    <t>물품</t>
    <phoneticPr fontId="2" type="noConversion"/>
  </si>
  <si>
    <t>2025.11.04.</t>
    <phoneticPr fontId="2" type="noConversion"/>
  </si>
  <si>
    <t>2025.12.16.</t>
    <phoneticPr fontId="2" type="noConversion"/>
  </si>
  <si>
    <t>2025.12.12.</t>
    <phoneticPr fontId="2" type="noConversion"/>
  </si>
  <si>
    <t>2025.12.26.</t>
    <phoneticPr fontId="2" type="noConversion"/>
  </si>
  <si>
    <t>㈜ 영디자인</t>
    <phoneticPr fontId="2" type="noConversion"/>
  </si>
  <si>
    <t>사회적협동조합 일과나눔</t>
    <phoneticPr fontId="2" type="noConversion"/>
  </si>
  <si>
    <t>㈜늘푸른세상</t>
    <phoneticPr fontId="2" type="noConversion"/>
  </si>
  <si>
    <t>사단법인 동반성장산업협회 아이에어니사업단</t>
    <phoneticPr fontId="2" type="noConversion"/>
  </si>
  <si>
    <t>김해영</t>
    <phoneticPr fontId="2" type="noConversion"/>
  </si>
  <si>
    <t>이순이</t>
    <phoneticPr fontId="2" type="noConversion"/>
  </si>
  <si>
    <t>이욱자</t>
    <phoneticPr fontId="2" type="noConversion"/>
  </si>
  <si>
    <t>임승택</t>
    <phoneticPr fontId="2" type="noConversion"/>
  </si>
  <si>
    <t>경기도 구리시 갈매순환로204번길 65, 505, 506호(갈매동, 구리스마트벤처타워)</t>
    <phoneticPr fontId="2" type="noConversion"/>
  </si>
  <si>
    <t>경기도 남양주시 사릉로33번길 13(금곡동)</t>
    <phoneticPr fontId="2" type="noConversion"/>
  </si>
  <si>
    <t>경기도 수원시 팔달구 정조로 651, 236호(매교동)</t>
    <phoneticPr fontId="2" type="noConversion"/>
  </si>
  <si>
    <t>경기도 화성시 팔탄면 서근내길 81-20</t>
    <phoneticPr fontId="2" type="noConversion"/>
  </si>
  <si>
    <t>사회적기업, 사회적협동조합, 자활기업</t>
    <phoneticPr fontId="2" type="noConversion"/>
  </si>
  <si>
    <t>여성기업, 사회적기업, 자활기업</t>
    <phoneticPr fontId="2" type="noConversion"/>
  </si>
  <si>
    <t>중증장애인, 장애인표준사업장, 사회적기업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</si>
</sst>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10" fontId="4" fillId="0" borderId="0" xfId="2" applyNumberFormat="1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41" fontId="7" fillId="0" borderId="7" xfId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10" fontId="7" fillId="3" borderId="7" xfId="0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10" fontId="5" fillId="2" borderId="4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14" fontId="7" fillId="0" borderId="7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4"/>
  <sheetViews>
    <sheetView tabSelected="1" workbookViewId="0">
      <selection activeCell="C17" sqref="C17"/>
    </sheetView>
  </sheetViews>
  <sheetFormatPr defaultRowHeight="16.5" x14ac:dyDescent="0.3"/>
  <cols>
    <col min="1" max="1" width="5.875" style="1" customWidth="1"/>
    <col min="2" max="2" width="13.875" style="3" bestFit="1" customWidth="1"/>
    <col min="3" max="3" width="52.625" style="4" bestFit="1" customWidth="1"/>
    <col min="4" max="4" width="19.625" style="5" customWidth="1"/>
    <col min="5" max="5" width="15.875" style="5" customWidth="1"/>
    <col min="6" max="6" width="17.375" style="6" customWidth="1"/>
    <col min="7" max="7" width="11.875" style="4" customWidth="1"/>
    <col min="8" max="8" width="11.875" style="7" customWidth="1"/>
    <col min="9" max="9" width="12.375" style="7" customWidth="1"/>
    <col min="10" max="10" width="22.25" style="4" bestFit="1" customWidth="1"/>
    <col min="11" max="11" width="16.625" style="4" customWidth="1"/>
    <col min="12" max="12" width="59.875" style="4" bestFit="1" customWidth="1"/>
    <col min="13" max="13" width="25" style="8" customWidth="1"/>
    <col min="14" max="14" width="8" bestFit="1" customWidth="1"/>
    <col min="15" max="15" width="35.25" style="9" bestFit="1" customWidth="1"/>
    <col min="16" max="16" width="10.5" customWidth="1"/>
  </cols>
  <sheetData>
    <row r="2" spans="1:18" ht="38.25" customHeight="1" x14ac:dyDescent="0.3">
      <c r="B2" s="24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1:18" s="16" customFormat="1" ht="13.5" x14ac:dyDescent="0.3">
      <c r="A4" s="25" t="s">
        <v>17</v>
      </c>
      <c r="B4" s="26"/>
      <c r="C4" s="26"/>
      <c r="D4" s="26"/>
      <c r="E4" s="26"/>
      <c r="F4" s="26"/>
      <c r="G4" s="27"/>
      <c r="H4" s="28" t="s">
        <v>18</v>
      </c>
      <c r="I4" s="27"/>
      <c r="J4" s="28" t="s">
        <v>19</v>
      </c>
      <c r="K4" s="26"/>
      <c r="L4" s="26"/>
      <c r="M4" s="29" t="s">
        <v>0</v>
      </c>
      <c r="N4" s="29" t="s">
        <v>1</v>
      </c>
      <c r="O4" s="29" t="s">
        <v>20</v>
      </c>
    </row>
    <row r="5" spans="1:18" s="9" customFormat="1" ht="13.5" x14ac:dyDescent="0.3">
      <c r="A5" s="11" t="s">
        <v>16</v>
      </c>
      <c r="B5" s="11" t="s">
        <v>2</v>
      </c>
      <c r="C5" s="11" t="s">
        <v>3</v>
      </c>
      <c r="D5" s="20" t="s">
        <v>4</v>
      </c>
      <c r="E5" s="20" t="s">
        <v>5</v>
      </c>
      <c r="F5" s="21" t="s">
        <v>6</v>
      </c>
      <c r="G5" s="11" t="s">
        <v>7</v>
      </c>
      <c r="H5" s="17" t="s">
        <v>8</v>
      </c>
      <c r="I5" s="17" t="s">
        <v>9</v>
      </c>
      <c r="J5" s="11" t="s">
        <v>10</v>
      </c>
      <c r="K5" s="11" t="s">
        <v>11</v>
      </c>
      <c r="L5" s="11" t="s">
        <v>12</v>
      </c>
      <c r="M5" s="30"/>
      <c r="N5" s="30"/>
      <c r="O5" s="30"/>
      <c r="P5" s="18"/>
      <c r="Q5" s="19"/>
      <c r="R5" s="19"/>
    </row>
    <row r="6" spans="1:18" x14ac:dyDescent="0.3">
      <c r="A6" s="2">
        <v>1</v>
      </c>
      <c r="B6" s="12" t="s">
        <v>13</v>
      </c>
      <c r="C6" s="22" t="s">
        <v>29</v>
      </c>
      <c r="D6" s="13">
        <v>19900000</v>
      </c>
      <c r="E6" s="13">
        <v>19250000</v>
      </c>
      <c r="F6" s="15">
        <f t="shared" ref="F6:F14" si="0">E6/D6</f>
        <v>0.96733668341708545</v>
      </c>
      <c r="G6" s="22" t="s">
        <v>21</v>
      </c>
      <c r="H6" s="23" t="s">
        <v>24</v>
      </c>
      <c r="I6" s="23" t="s">
        <v>36</v>
      </c>
      <c r="J6" s="22" t="s">
        <v>27</v>
      </c>
      <c r="K6" s="22" t="s">
        <v>25</v>
      </c>
      <c r="L6" s="22" t="s">
        <v>26</v>
      </c>
      <c r="M6" s="10" t="s">
        <v>23</v>
      </c>
      <c r="N6" s="22" t="s">
        <v>15</v>
      </c>
      <c r="O6" s="14" t="s">
        <v>52</v>
      </c>
    </row>
    <row r="7" spans="1:18" x14ac:dyDescent="0.3">
      <c r="A7" s="2">
        <v>2</v>
      </c>
      <c r="B7" s="12" t="s">
        <v>13</v>
      </c>
      <c r="C7" s="22" t="s">
        <v>30</v>
      </c>
      <c r="D7" s="13">
        <v>32000000</v>
      </c>
      <c r="E7" s="13">
        <v>30800000</v>
      </c>
      <c r="F7" s="15">
        <f t="shared" si="0"/>
        <v>0.96250000000000002</v>
      </c>
      <c r="G7" s="22" t="s">
        <v>21</v>
      </c>
      <c r="H7" s="23" t="s">
        <v>24</v>
      </c>
      <c r="I7" s="23" t="s">
        <v>36</v>
      </c>
      <c r="J7" s="22" t="s">
        <v>40</v>
      </c>
      <c r="K7" s="22" t="s">
        <v>44</v>
      </c>
      <c r="L7" s="22" t="s">
        <v>48</v>
      </c>
      <c r="M7" s="10" t="s">
        <v>23</v>
      </c>
      <c r="N7" s="22" t="s">
        <v>15</v>
      </c>
      <c r="O7" s="14" t="s">
        <v>22</v>
      </c>
    </row>
    <row r="8" spans="1:18" x14ac:dyDescent="0.3">
      <c r="A8" s="2">
        <v>3</v>
      </c>
      <c r="B8" s="12" t="s">
        <v>13</v>
      </c>
      <c r="C8" s="22" t="s">
        <v>31</v>
      </c>
      <c r="D8" s="13">
        <v>7740000</v>
      </c>
      <c r="E8" s="13">
        <v>7370000</v>
      </c>
      <c r="F8" s="15">
        <f t="shared" si="0"/>
        <v>0.95219638242894056</v>
      </c>
      <c r="G8" s="22" t="s">
        <v>21</v>
      </c>
      <c r="H8" s="23" t="s">
        <v>34</v>
      </c>
      <c r="I8" s="23" t="s">
        <v>37</v>
      </c>
      <c r="J8" s="22" t="s">
        <v>41</v>
      </c>
      <c r="K8" s="22" t="s">
        <v>45</v>
      </c>
      <c r="L8" s="22" t="s">
        <v>49</v>
      </c>
      <c r="M8" s="10" t="s">
        <v>23</v>
      </c>
      <c r="N8" s="22" t="s">
        <v>15</v>
      </c>
      <c r="O8" s="14" t="s">
        <v>53</v>
      </c>
    </row>
    <row r="9" spans="1:18" x14ac:dyDescent="0.3">
      <c r="A9" s="2">
        <v>4</v>
      </c>
      <c r="B9" s="12" t="s">
        <v>13</v>
      </c>
      <c r="C9" s="22" t="s">
        <v>32</v>
      </c>
      <c r="D9" s="13">
        <v>45200000</v>
      </c>
      <c r="E9" s="13">
        <v>42350000</v>
      </c>
      <c r="F9" s="15">
        <f t="shared" si="0"/>
        <v>0.93694690265486724</v>
      </c>
      <c r="G9" s="22" t="s">
        <v>14</v>
      </c>
      <c r="H9" s="23" t="s">
        <v>34</v>
      </c>
      <c r="I9" s="23" t="s">
        <v>38</v>
      </c>
      <c r="J9" s="22" t="s">
        <v>42</v>
      </c>
      <c r="K9" s="22" t="s">
        <v>46</v>
      </c>
      <c r="L9" s="22" t="s">
        <v>50</v>
      </c>
      <c r="M9" s="10" t="s">
        <v>23</v>
      </c>
      <c r="N9" s="22" t="s">
        <v>15</v>
      </c>
      <c r="O9" s="14" t="s">
        <v>22</v>
      </c>
    </row>
    <row r="10" spans="1:18" x14ac:dyDescent="0.3">
      <c r="A10" s="2">
        <v>5</v>
      </c>
      <c r="B10" s="12" t="s">
        <v>13</v>
      </c>
      <c r="C10" s="22" t="s">
        <v>33</v>
      </c>
      <c r="D10" s="13">
        <v>8230000</v>
      </c>
      <c r="E10" s="13">
        <v>7810000</v>
      </c>
      <c r="F10" s="15">
        <f t="shared" si="0"/>
        <v>0.94896719319562572</v>
      </c>
      <c r="G10" s="22" t="s">
        <v>21</v>
      </c>
      <c r="H10" s="23" t="s">
        <v>35</v>
      </c>
      <c r="I10" s="23" t="s">
        <v>39</v>
      </c>
      <c r="J10" s="22" t="s">
        <v>43</v>
      </c>
      <c r="K10" s="22" t="s">
        <v>47</v>
      </c>
      <c r="L10" s="22" t="s">
        <v>51</v>
      </c>
      <c r="M10" s="10" t="s">
        <v>23</v>
      </c>
      <c r="N10" s="22" t="s">
        <v>15</v>
      </c>
      <c r="O10" s="14"/>
    </row>
    <row r="11" spans="1:18" x14ac:dyDescent="0.3">
      <c r="A11" s="2">
        <v>6</v>
      </c>
      <c r="B11" s="12" t="s">
        <v>13</v>
      </c>
      <c r="C11" s="22" t="s">
        <v>54</v>
      </c>
      <c r="D11" s="13">
        <v>19998000</v>
      </c>
      <c r="E11" s="13">
        <v>18700000</v>
      </c>
      <c r="F11" s="15">
        <f t="shared" si="0"/>
        <v>0.93509350935093505</v>
      </c>
      <c r="G11" s="22" t="s">
        <v>21</v>
      </c>
      <c r="H11" s="23" t="s">
        <v>59</v>
      </c>
      <c r="I11" s="23" t="s">
        <v>38</v>
      </c>
      <c r="J11" s="22" t="s">
        <v>63</v>
      </c>
      <c r="K11" s="22" t="s">
        <v>67</v>
      </c>
      <c r="L11" s="22" t="s">
        <v>71</v>
      </c>
      <c r="M11" s="10" t="s">
        <v>23</v>
      </c>
      <c r="N11" s="22" t="s">
        <v>15</v>
      </c>
      <c r="O11" s="14"/>
    </row>
    <row r="12" spans="1:18" x14ac:dyDescent="0.3">
      <c r="A12" s="2">
        <v>7</v>
      </c>
      <c r="B12" s="12" t="s">
        <v>13</v>
      </c>
      <c r="C12" s="22" t="s">
        <v>55</v>
      </c>
      <c r="D12" s="13">
        <v>1529000</v>
      </c>
      <c r="E12" s="13">
        <v>1529000</v>
      </c>
      <c r="F12" s="15">
        <f t="shared" si="0"/>
        <v>1</v>
      </c>
      <c r="G12" s="22" t="s">
        <v>21</v>
      </c>
      <c r="H12" s="23" t="s">
        <v>37</v>
      </c>
      <c r="I12" s="23" t="s">
        <v>36</v>
      </c>
      <c r="J12" s="22" t="s">
        <v>64</v>
      </c>
      <c r="K12" s="22" t="s">
        <v>68</v>
      </c>
      <c r="L12" s="22" t="s">
        <v>72</v>
      </c>
      <c r="M12" s="10" t="s">
        <v>23</v>
      </c>
      <c r="N12" s="22" t="s">
        <v>15</v>
      </c>
      <c r="O12" s="14" t="s">
        <v>75</v>
      </c>
    </row>
    <row r="13" spans="1:18" x14ac:dyDescent="0.3">
      <c r="A13" s="2">
        <v>8</v>
      </c>
      <c r="B13" s="12" t="s">
        <v>13</v>
      </c>
      <c r="C13" s="22" t="s">
        <v>56</v>
      </c>
      <c r="D13" s="13">
        <v>2476500</v>
      </c>
      <c r="E13" s="13">
        <v>2476500</v>
      </c>
      <c r="F13" s="15">
        <f t="shared" si="0"/>
        <v>1</v>
      </c>
      <c r="G13" s="22" t="s">
        <v>58</v>
      </c>
      <c r="H13" s="23" t="s">
        <v>39</v>
      </c>
      <c r="I13" s="23" t="s">
        <v>61</v>
      </c>
      <c r="J13" s="22" t="s">
        <v>65</v>
      </c>
      <c r="K13" s="22" t="s">
        <v>69</v>
      </c>
      <c r="L13" s="22" t="s">
        <v>73</v>
      </c>
      <c r="M13" s="10" t="s">
        <v>23</v>
      </c>
      <c r="N13" s="22" t="s">
        <v>15</v>
      </c>
      <c r="O13" s="14" t="s">
        <v>76</v>
      </c>
    </row>
    <row r="14" spans="1:18" x14ac:dyDescent="0.3">
      <c r="A14" s="2">
        <v>9</v>
      </c>
      <c r="B14" s="12" t="s">
        <v>13</v>
      </c>
      <c r="C14" s="22" t="s">
        <v>57</v>
      </c>
      <c r="D14" s="13">
        <v>3564000</v>
      </c>
      <c r="E14" s="13">
        <v>3520000</v>
      </c>
      <c r="F14" s="15">
        <f t="shared" si="0"/>
        <v>0.98765432098765427</v>
      </c>
      <c r="G14" s="22" t="s">
        <v>14</v>
      </c>
      <c r="H14" s="23" t="s">
        <v>60</v>
      </c>
      <c r="I14" s="23" t="s">
        <v>62</v>
      </c>
      <c r="J14" s="22" t="s">
        <v>66</v>
      </c>
      <c r="K14" s="22" t="s">
        <v>70</v>
      </c>
      <c r="L14" s="22" t="s">
        <v>74</v>
      </c>
      <c r="M14" s="10" t="s">
        <v>23</v>
      </c>
      <c r="N14" s="22" t="s">
        <v>15</v>
      </c>
      <c r="O14" s="14" t="s">
        <v>77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 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학예7</dc:creator>
  <cp:lastModifiedBy>문희 이</cp:lastModifiedBy>
  <dcterms:created xsi:type="dcterms:W3CDTF">2025-03-10T05:54:28Z</dcterms:created>
  <dcterms:modified xsi:type="dcterms:W3CDTF">2025-12-29T06:09:19Z</dcterms:modified>
</cp:coreProperties>
</file>