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심형률\001. 경기북부어린이박물관\2024\01. 계약\수의계약현황\2025\"/>
    </mc:Choice>
  </mc:AlternateContent>
  <xr:revisionPtr revIDLastSave="0" documentId="8_{56B1E1BA-E0B3-4F56-826B-B27A5AC1101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4년4분기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47" i="8" l="1"/>
  <c r="F7" i="8"/>
  <c r="F8" i="8"/>
  <c r="F9" i="8"/>
  <c r="F10" i="8"/>
  <c r="F11" i="8"/>
  <c r="F12" i="8"/>
  <c r="F13" i="8"/>
  <c r="F14" i="8"/>
  <c r="F15" i="8"/>
  <c r="F16" i="8"/>
  <c r="F17" i="8"/>
  <c r="F18" i="8"/>
  <c r="F19" i="8"/>
  <c r="F20" i="8"/>
  <c r="F21" i="8"/>
  <c r="F22" i="8"/>
  <c r="F23" i="8"/>
  <c r="F24" i="8"/>
  <c r="F25" i="8"/>
  <c r="F26" i="8"/>
  <c r="F27" i="8"/>
  <c r="F28" i="8"/>
  <c r="F29" i="8"/>
  <c r="F30" i="8"/>
  <c r="F31" i="8"/>
  <c r="F32" i="8"/>
  <c r="F33" i="8"/>
  <c r="F34" i="8"/>
  <c r="F35" i="8"/>
  <c r="F36" i="8"/>
  <c r="F37" i="8"/>
  <c r="F38" i="8"/>
  <c r="F39" i="8"/>
  <c r="F40" i="8"/>
  <c r="F41" i="8"/>
  <c r="F42" i="8"/>
  <c r="F43" i="8"/>
  <c r="F44" i="8"/>
  <c r="F45" i="8"/>
  <c r="F46" i="8"/>
  <c r="F6" i="8" l="1"/>
</calcChain>
</file>

<file path=xl/sharedStrings.xml><?xml version="1.0" encoding="utf-8"?>
<sst xmlns="http://schemas.openxmlformats.org/spreadsheetml/2006/main" count="439" uniqueCount="233">
  <si>
    <t>순 번</t>
    <phoneticPr fontId="1" type="noConversion"/>
  </si>
  <si>
    <t>계약일자</t>
    <phoneticPr fontId="1" type="noConversion"/>
  </si>
  <si>
    <t>사업명</t>
    <phoneticPr fontId="1" type="noConversion"/>
  </si>
  <si>
    <t>계약율(낙찰율(%))</t>
    <phoneticPr fontId="1" type="noConversion"/>
  </si>
  <si>
    <t>계약금액(원)</t>
    <phoneticPr fontId="1" type="noConversion"/>
  </si>
  <si>
    <t>업체명</t>
    <phoneticPr fontId="1" type="noConversion"/>
  </si>
  <si>
    <t>대표자명</t>
    <phoneticPr fontId="1" type="noConversion"/>
  </si>
  <si>
    <t>기관명/부서명</t>
    <phoneticPr fontId="1" type="noConversion"/>
  </si>
  <si>
    <t>계    약   개   요</t>
    <phoneticPr fontId="1" type="noConversion"/>
  </si>
  <si>
    <t>계약상대자</t>
    <phoneticPr fontId="1" type="noConversion"/>
  </si>
  <si>
    <t>수의계약사유</t>
    <phoneticPr fontId="1" type="noConversion"/>
  </si>
  <si>
    <t>사업장소</t>
    <phoneticPr fontId="1" type="noConversion"/>
  </si>
  <si>
    <t>기  타</t>
    <phoneticPr fontId="1" type="noConversion"/>
  </si>
  <si>
    <t>예산액(추정금액(원))</t>
    <phoneticPr fontId="1" type="noConversion"/>
  </si>
  <si>
    <t>계약구분</t>
    <phoneticPr fontId="1" type="noConversion"/>
  </si>
  <si>
    <t>종료일자</t>
    <phoneticPr fontId="1" type="noConversion"/>
  </si>
  <si>
    <t>계약기간</t>
    <phoneticPr fontId="1" type="noConversion"/>
  </si>
  <si>
    <t>주소</t>
    <phoneticPr fontId="1" type="noConversion"/>
  </si>
  <si>
    <t>경기북부어린이박물관</t>
    <phoneticPr fontId="1" type="noConversion"/>
  </si>
  <si>
    <t>용역</t>
  </si>
  <si>
    <t>공사</t>
  </si>
  <si>
    <t>주식회사 대흥</t>
  </si>
  <si>
    <t>뉴빌스</t>
  </si>
  <si>
    <t>우리안전관리</t>
  </si>
  <si>
    <t>주식회사 에스원</t>
  </si>
  <si>
    <t>주식회사 우리오에이</t>
  </si>
  <si>
    <t>주식회사한영시스템즈</t>
  </si>
  <si>
    <t>도란시스템 주식회사</t>
  </si>
  <si>
    <t>㈜세스코</t>
  </si>
  <si>
    <t>프라임정보통신</t>
  </si>
  <si>
    <t>컬러팝업</t>
  </si>
  <si>
    <t>주식회사 인스에듀테인먼트</t>
  </si>
  <si>
    <t>아이마음</t>
  </si>
  <si>
    <t>우보 건축사사무소</t>
  </si>
  <si>
    <t>초록디앤아이</t>
  </si>
  <si>
    <t>스튜디오라이크</t>
  </si>
  <si>
    <t>가언조경</t>
  </si>
  <si>
    <t>포엠인포텍</t>
  </si>
  <si>
    <t>시소</t>
  </si>
  <si>
    <t>하나시스템즈</t>
  </si>
  <si>
    <t>㈜두성</t>
  </si>
  <si>
    <t>정혜진</t>
  </si>
  <si>
    <t>김도균</t>
  </si>
  <si>
    <t>조영석</t>
  </si>
  <si>
    <t>남궁범</t>
  </si>
  <si>
    <t>양승희</t>
  </si>
  <si>
    <t>오경모</t>
  </si>
  <si>
    <t>류순철</t>
  </si>
  <si>
    <t>전찬혁</t>
  </si>
  <si>
    <t>신승호</t>
  </si>
  <si>
    <t>오세진</t>
  </si>
  <si>
    <t>서봉현</t>
  </si>
  <si>
    <t>문민수</t>
  </si>
  <si>
    <t>황태훈</t>
  </si>
  <si>
    <t>오연실</t>
  </si>
  <si>
    <t>김혜린</t>
  </si>
  <si>
    <t>박은영</t>
  </si>
  <si>
    <t>임새미</t>
  </si>
  <si>
    <t>이윤정</t>
  </si>
  <si>
    <t>김경순</t>
  </si>
  <si>
    <t>마희정</t>
  </si>
  <si>
    <t>경기도 양주시 부흥로 2118-1, 2층</t>
  </si>
  <si>
    <t>경기도 동두천시 중앙로221번길 20, 5층</t>
  </si>
  <si>
    <t>경기도 동두천시 송내로 104번길 11(송내동)</t>
  </si>
  <si>
    <t>서울시 중구 세종대로7길 25-0</t>
  </si>
  <si>
    <t>서울시 강남구 남부순환로 355길 12</t>
  </si>
  <si>
    <t>경기도 수원시 권선구 구운중로 36-0 1층 102호</t>
  </si>
  <si>
    <t>경기도 수원시 장안구 송정로 24번길71-3</t>
  </si>
  <si>
    <t>서울시 서초구 반포대로96-0</t>
  </si>
  <si>
    <t>서울시 강동구 상일로 10길46-0</t>
  </si>
  <si>
    <t>경기도 수원시 영통구 반달로7번길 40, 409호</t>
  </si>
  <si>
    <t>전라북도 전주시 덕진구 만성북로 21-26 303호</t>
  </si>
  <si>
    <t>경기도 수원시 영통구 광교중앙로 170 1001, 1002호</t>
  </si>
  <si>
    <t>경기도 수원시 영통구 중부대로271번길 27-9, 101동 202호</t>
  </si>
  <si>
    <t>경기도 고양시 덕양구 의장로 29-34, 1층 103호</t>
  </si>
  <si>
    <t>경기도 수원시 권선구 동수원로 146번길 95 101호</t>
  </si>
  <si>
    <t>경기도 동두천시 광암로 38-0</t>
  </si>
  <si>
    <t>경기도 파주시 문화로 23 3층</t>
  </si>
  <si>
    <t>2025년 경기북부어린이박물관 소장품 전시 공간 설계 용역</t>
  </si>
  <si>
    <t>2025년 경기북부어린이박물관 기획전시 공간 디자인</t>
  </si>
  <si>
    <t>2025 경기북부어린이박물관 소방설비 유지보수 용역</t>
  </si>
  <si>
    <t>2025 경기북부어린이박물관 승강기 유지보수 용역</t>
  </si>
  <si>
    <t>2025 경기북부어린이박물관 건물소독 유지보수 용역</t>
  </si>
  <si>
    <t>2025년 경기북부어린이박물관 수변전설비 유지보수 용역</t>
  </si>
  <si>
    <t>2025 경기북부어린이박물관 무인경비시스템 유지보수 용역</t>
  </si>
  <si>
    <t>2025 경기북부어린이박물관 발권시스템 유지보수</t>
  </si>
  <si>
    <t>2025 경기북부어린이박물관 전산기기 유지보수 용역</t>
  </si>
  <si>
    <t>2025년 경기북부어린이박물관 CCTV관제설비 유지보수 용역</t>
  </si>
  <si>
    <t>2025년 경기북부어린이박물관 시설관리시스템 유지보수 용역</t>
  </si>
  <si>
    <t>2025년 경기북부어린이박물관 VBC살균 및 구서방제 용역</t>
  </si>
  <si>
    <t>2025 경기북부어린이박물관 업무용 복합기 임차 용역</t>
  </si>
  <si>
    <t>2025년 경기북부어린이박물관 상설전시장 멸균소독청소 용역</t>
  </si>
  <si>
    <t>내 마음은 풀 Full_ 교육체험 외부 공간 구성</t>
  </si>
  <si>
    <t>2025년 경기북부어린이박물관 AR saurus 공룡이나타났다 전시장앱 유지보수 용역</t>
  </si>
  <si>
    <t>2025년 경기북부어린이박물관 색칠놀이공룡존 전시장 앱 유지보수 용역</t>
  </si>
  <si>
    <t>2025년 경기북부어린이박물관 소장품 전시 공간 조성 공사</t>
  </si>
  <si>
    <t>문화취약계층 대상 나눔 교육 운영</t>
  </si>
  <si>
    <t>경기북부어린이박물관 온라인 홍보 용역</t>
  </si>
  <si>
    <t>경기북부어린이박물관 학교연계교육 교구재 제작</t>
  </si>
  <si>
    <t>내마음은full 나눔교육 결과물 전시</t>
  </si>
  <si>
    <t>경기북부어린이박물관 전시실 관리용역</t>
  </si>
  <si>
    <t>2025년 경기북부어린이박물관 조경유지관리용역</t>
  </si>
  <si>
    <t>경기북부어린이박물관 수장고 시설개선 공사 설계용역 진행(25 도 문화시설 개보수사업)</t>
  </si>
  <si>
    <t>경기북부어린이박물관 어린이날 행사 교육체험 프로그램 운영용역</t>
  </si>
  <si>
    <t>2025년 경기북부어린이박물관 정기재물조사</t>
  </si>
  <si>
    <t>경기북부어린이박물관 2층 상설전시실(숲생태존) 개편 계획설계</t>
  </si>
  <si>
    <t>2025년 경기북부어린이박물관 기획전시 공간 설계 용역</t>
  </si>
  <si>
    <t>2025년 경기북부어린이박물관 기획전시 그래픽 디자인</t>
  </si>
  <si>
    <t>2025년 경기북부어린이박물관 기획전시 체험 전시물 제작 용역</t>
  </si>
  <si>
    <t>2025년 경기북부어린이박물관 기획전시 공간 조성 공사</t>
  </si>
  <si>
    <t>2025년 경기북부어린이박물관 기획전시 작품 운송 및 설치 용역</t>
  </si>
  <si>
    <t>2025년 경기북부어린이박물관 기획전시 공간 조성 설계감리 용역</t>
  </si>
  <si>
    <t>2025년 경기북부어린이박물관 기획전시 체험전시용 가구 제작</t>
  </si>
  <si>
    <t>2025년 경기북부어린이박물관 상설전시 체험전시물 보수 용역</t>
  </si>
  <si>
    <t>경기북부어린이박물관 기획전시 작품 보존처리 용역</t>
  </si>
  <si>
    <t>경기북부어린이박물관 음성점멸 피난유도등 설치 공사</t>
  </si>
  <si>
    <t>2025년 경기북부어린이박물관 기획전시 실내 사인물 설치 용역</t>
  </si>
  <si>
    <t>경기북부어린이박물관 교육프로그램 교구재 제작</t>
  </si>
  <si>
    <t>경기북부어린이박물관 편의시설 환경개선 용역</t>
  </si>
  <si>
    <t>2025 경기북부어린이박물관  하반기 공연·체험 프로그램 운영</t>
  </si>
  <si>
    <t>2025년  3분기 수의계약대장</t>
    <phoneticPr fontId="1" type="noConversion"/>
  </si>
  <si>
    <t>2025.01.01</t>
  </si>
  <si>
    <t>2025.02.10</t>
  </si>
  <si>
    <t>2025.02.01</t>
  </si>
  <si>
    <t>2025.02.18</t>
  </si>
  <si>
    <t>2025.02.24</t>
  </si>
  <si>
    <t>2025.03.10</t>
  </si>
  <si>
    <t>2025.03.18</t>
  </si>
  <si>
    <t>2025.03.26</t>
  </si>
  <si>
    <t>2025.04.01</t>
  </si>
  <si>
    <t>2025.04.24</t>
  </si>
  <si>
    <t>2025.04.25.</t>
  </si>
  <si>
    <t>2025.05.02</t>
  </si>
  <si>
    <t>2025.05.13</t>
  </si>
  <si>
    <t>2025.06.16</t>
  </si>
  <si>
    <t>2025.06.17</t>
  </si>
  <si>
    <t>2025.06.25</t>
  </si>
  <si>
    <t>2025.06.19</t>
  </si>
  <si>
    <t>2025.06.25.</t>
  </si>
  <si>
    <t>2025.07.08.</t>
  </si>
  <si>
    <t>2025.07.04.</t>
  </si>
  <si>
    <t>2025.07.10.</t>
  </si>
  <si>
    <t>2025.07.21.</t>
  </si>
  <si>
    <t>2025.08.01.</t>
  </si>
  <si>
    <t>2025.07.23.</t>
  </si>
  <si>
    <t>2025.07.24.</t>
  </si>
  <si>
    <t>2025.09.25.</t>
  </si>
  <si>
    <t>2025.08.14.</t>
  </si>
  <si>
    <t>2025.09.11.</t>
  </si>
  <si>
    <t>2025.12.31</t>
  </si>
  <si>
    <t>2025.03.31</t>
  </si>
  <si>
    <t>2025.02.21</t>
  </si>
  <si>
    <t>2025.03.03</t>
  </si>
  <si>
    <t>2025.04.30</t>
  </si>
  <si>
    <t>2025.11.30</t>
  </si>
  <si>
    <t>2025.06.02.</t>
  </si>
  <si>
    <t>2025.05.18</t>
  </si>
  <si>
    <t>2025.11.15</t>
  </si>
  <si>
    <t>2025.06.14.</t>
  </si>
  <si>
    <t>2025.05.06</t>
  </si>
  <si>
    <t>2025.06.04</t>
  </si>
  <si>
    <t>2025.06.30.</t>
  </si>
  <si>
    <t>2025.07.18.</t>
  </si>
  <si>
    <t>2025.07.31.</t>
  </si>
  <si>
    <t>2025.08.06.</t>
  </si>
  <si>
    <t>2025.07.28.</t>
  </si>
  <si>
    <t>2025.08.02.</t>
  </si>
  <si>
    <t>2025.08.09.</t>
  </si>
  <si>
    <t>2025.08.19.</t>
  </si>
  <si>
    <t>2025.08.20.</t>
  </si>
  <si>
    <t>2025.08.17.</t>
  </si>
  <si>
    <t>2025.10.31.</t>
  </si>
  <si>
    <t>2025.09.30.</t>
  </si>
  <si>
    <t>2025.12.24.</t>
  </si>
  <si>
    <t>엘지엘리베이터</t>
  </si>
  <si>
    <t>섹타나인</t>
  </si>
  <si>
    <t>아트볼프로젝트</t>
  </si>
  <si>
    <t>경인엠앤비주식화사</t>
  </si>
  <si>
    <t>스튜디오뒤팽</t>
  </si>
  <si>
    <t>청솔건축사사무소</t>
  </si>
  <si>
    <t>런앤쉐어</t>
  </si>
  <si>
    <t>박종진도시건축</t>
  </si>
  <si>
    <t>우보건축사사무소</t>
  </si>
  <si>
    <t>스몰베리어티</t>
  </si>
  <si>
    <t>연악사</t>
  </si>
  <si>
    <t>주식회사아트스카이군포지점</t>
  </si>
  <si>
    <t>소소명명</t>
  </si>
  <si>
    <t>㈜아미랜드</t>
  </si>
  <si>
    <t>이음연구소</t>
  </si>
  <si>
    <t>㈜이엘아트</t>
  </si>
  <si>
    <t>마름, 민트컨설팅</t>
  </si>
  <si>
    <t>툴뮤직장애인예술단</t>
  </si>
  <si>
    <t>장세열</t>
  </si>
  <si>
    <t>김대일</t>
  </si>
  <si>
    <t>조은지</t>
  </si>
  <si>
    <t>이덕진</t>
  </si>
  <si>
    <t>이동영</t>
  </si>
  <si>
    <t>박명규</t>
  </si>
  <si>
    <t>조은희</t>
  </si>
  <si>
    <t>박종진</t>
  </si>
  <si>
    <t>이수향</t>
  </si>
  <si>
    <t>김현곤</t>
  </si>
  <si>
    <t>한진용</t>
  </si>
  <si>
    <t>정소영</t>
  </si>
  <si>
    <t>서병만</t>
  </si>
  <si>
    <t>AHN HYE SUNG</t>
  </si>
  <si>
    <t>최윤정</t>
  </si>
  <si>
    <t>김미라</t>
  </si>
  <si>
    <t>정은현</t>
  </si>
  <si>
    <t>경기도 양주시 고읍로 156-0 3층 301호</t>
  </si>
  <si>
    <t>경기도 의정부시 거북로4번길 29</t>
  </si>
  <si>
    <t>서울특별시 금천구 두산로3길 유원블리스 102동 1403호</t>
  </si>
  <si>
    <t>경기도 수원시 팔달구 효원로 299 407호</t>
  </si>
  <si>
    <t>경기도 의정부시 하금로 43번길 26-7</t>
  </si>
  <si>
    <t>경기도 화성시 봉담읍 와우안길 109 109동 214호</t>
  </si>
  <si>
    <t>경기도 고양시 일산동구 경의로 519 3층</t>
  </si>
  <si>
    <t>경기도 동두천시 지행로 16 112동 11층 05호</t>
  </si>
  <si>
    <t>서울특별시 금천구 가산디지털1로 205-0</t>
  </si>
  <si>
    <t>서울특별시 송파구 새말로 126-0 5층</t>
  </si>
  <si>
    <t>경기도 고양시 덕양구 서정마을로 46 403동 804호</t>
  </si>
  <si>
    <t>경기도 파주시 파주읍 새봉암길 35-8</t>
  </si>
  <si>
    <t>경기도 용인시 기흥구 동백중앙로 283 C동 708호</t>
  </si>
  <si>
    <t>경기도 군포시 공단로 140번길 46 211호</t>
  </si>
  <si>
    <t>경기도 부천시 양지로 205-0(옥길동) 1003호</t>
  </si>
  <si>
    <t>경기도 양주시 평화로 1677번길 26-33 (회정동)</t>
  </si>
  <si>
    <t>경기도 군포시 군포첨단산업2로 7번길 8-0</t>
  </si>
  <si>
    <t>경기도 연천군 연천읍 문화로 150-0</t>
  </si>
  <si>
    <t>경기도 안산시 단원구 광덕4로 220, 112호</t>
  </si>
  <si>
    <t>서울특별시 강남구 압구정로2길 46, 214-132호</t>
  </si>
  <si>
    <t>경기도 화성시 봉담읍 와우안길 17 창업보육센터 502호</t>
  </si>
  <si>
    <t>2천만원이하</t>
  </si>
  <si>
    <t>2천만원이하(여성기업)</t>
  </si>
  <si>
    <t>5천만원이하(여성기업)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</si>
</sst>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#,##0_ "/>
  </numFmts>
  <fonts count="1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4"/>
      <color theme="1"/>
      <name val="맑은 고딕"/>
      <family val="2"/>
      <charset val="129"/>
      <scheme val="minor"/>
    </font>
    <font>
      <sz val="1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color indexed="8"/>
      <name val="맑은 고딕"/>
      <family val="3"/>
      <charset val="129"/>
    </font>
    <font>
      <sz val="9"/>
      <color indexed="8"/>
      <name val="굴림체"/>
      <family val="3"/>
      <charset val="129"/>
    </font>
    <font>
      <sz val="9"/>
      <color theme="1"/>
      <name val="맑은 고딕"/>
      <family val="2"/>
      <charset val="129"/>
      <scheme val="minor"/>
    </font>
    <font>
      <sz val="11"/>
      <color rgb="FF000000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5">
    <xf numFmtId="0" fontId="0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0" borderId="0"/>
    <xf numFmtId="0" fontId="4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6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7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4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4" fillId="0" borderId="0" xfId="0" applyFont="1">
      <alignment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0" xfId="0" applyFont="1" applyAlignment="1">
      <alignment vertical="center" shrinkToFit="1"/>
    </xf>
    <xf numFmtId="0" fontId="0" fillId="0" borderId="0" xfId="0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shrinkToFit="1"/>
    </xf>
    <xf numFmtId="14" fontId="4" fillId="0" borderId="1" xfId="45" applyNumberFormat="1" applyFont="1" applyBorder="1" applyAlignment="1">
      <alignment horizontal="center" vertical="center" shrinkToFit="1"/>
    </xf>
    <xf numFmtId="49" fontId="4" fillId="0" borderId="1" xfId="45" applyNumberFormat="1" applyFont="1" applyFill="1" applyBorder="1" applyAlignment="1">
      <alignment horizontal="center" vertical="center" shrinkToFit="1"/>
    </xf>
    <xf numFmtId="49" fontId="4" fillId="0" borderId="1" xfId="46" applyNumberFormat="1" applyFont="1" applyBorder="1" applyAlignment="1">
      <alignment horizontal="center" vertical="center" shrinkToFit="1"/>
    </xf>
    <xf numFmtId="49" fontId="4" fillId="0" borderId="1" xfId="46" applyNumberFormat="1" applyFont="1" applyBorder="1" applyAlignment="1">
      <alignment horizontal="left" vertical="center" shrinkToFit="1"/>
    </xf>
    <xf numFmtId="49" fontId="8" fillId="0" borderId="1" xfId="46" applyNumberFormat="1" applyFont="1" applyBorder="1" applyAlignment="1">
      <alignment horizontal="center" vertical="center" shrinkToFit="1"/>
    </xf>
    <xf numFmtId="49" fontId="4" fillId="0" borderId="1" xfId="46" applyNumberFormat="1" applyFont="1" applyBorder="1" applyAlignment="1">
      <alignment horizontal="center" vertical="center"/>
    </xf>
    <xf numFmtId="0" fontId="10" fillId="0" borderId="0" xfId="0" applyFont="1" applyAlignment="1">
      <alignment vertical="center" shrinkToFit="1"/>
    </xf>
    <xf numFmtId="10" fontId="3" fillId="0" borderId="1" xfId="0" applyNumberFormat="1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176" fontId="4" fillId="0" borderId="1" xfId="46" applyNumberFormat="1" applyFont="1" applyBorder="1" applyAlignment="1">
      <alignment horizontal="right" vertical="center" shrinkToFit="1"/>
    </xf>
    <xf numFmtId="0" fontId="2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</cellXfs>
  <cellStyles count="85">
    <cellStyle name="백분율 2" xfId="5" xr:uid="{00000000-0005-0000-0000-000000000000}"/>
    <cellStyle name="쉼표 [0] 10" xfId="44" xr:uid="{00000000-0005-0000-0000-000001000000}"/>
    <cellStyle name="쉼표 [0] 10 2" xfId="84" xr:uid="{00000000-0005-0000-0000-000002000000}"/>
    <cellStyle name="쉼표 [0] 12" xfId="21" xr:uid="{00000000-0005-0000-0000-000003000000}"/>
    <cellStyle name="쉼표 [0] 12 2" xfId="38" xr:uid="{00000000-0005-0000-0000-000004000000}"/>
    <cellStyle name="쉼표 [0] 12 2 2" xfId="79" xr:uid="{00000000-0005-0000-0000-000005000000}"/>
    <cellStyle name="쉼표 [0] 12 3" xfId="41" xr:uid="{00000000-0005-0000-0000-000006000000}"/>
    <cellStyle name="쉼표 [0] 12 3 2" xfId="82" xr:uid="{00000000-0005-0000-0000-000007000000}"/>
    <cellStyle name="쉼표 [0] 12 4" xfId="62" xr:uid="{00000000-0005-0000-0000-000008000000}"/>
    <cellStyle name="쉼표 [0] 14" xfId="34" xr:uid="{00000000-0005-0000-0000-000009000000}"/>
    <cellStyle name="쉼표 [0] 14 2" xfId="40" xr:uid="{00000000-0005-0000-0000-00000A000000}"/>
    <cellStyle name="쉼표 [0] 14 2 2" xfId="81" xr:uid="{00000000-0005-0000-0000-00000B000000}"/>
    <cellStyle name="쉼표 [0] 14 3" xfId="42" xr:uid="{00000000-0005-0000-0000-00000C000000}"/>
    <cellStyle name="쉼표 [0] 14 3 2" xfId="83" xr:uid="{00000000-0005-0000-0000-00000D000000}"/>
    <cellStyle name="쉼표 [0] 14 4" xfId="75" xr:uid="{00000000-0005-0000-0000-00000E000000}"/>
    <cellStyle name="쉼표 [0] 16" xfId="36" xr:uid="{00000000-0005-0000-0000-00000F000000}"/>
    <cellStyle name="쉼표 [0] 16 2" xfId="77" xr:uid="{00000000-0005-0000-0000-000010000000}"/>
    <cellStyle name="쉼표 [0] 2" xfId="7" xr:uid="{00000000-0005-0000-0000-000011000000}"/>
    <cellStyle name="쉼표 [0] 2 2" xfId="53" xr:uid="{00000000-0005-0000-0000-000012000000}"/>
    <cellStyle name="쉼표 [0] 3" xfId="8" xr:uid="{00000000-0005-0000-0000-000013000000}"/>
    <cellStyle name="쉼표 [0] 3 2" xfId="54" xr:uid="{00000000-0005-0000-0000-000014000000}"/>
    <cellStyle name="쉼표 [0] 4" xfId="1" xr:uid="{00000000-0005-0000-0000-000015000000}"/>
    <cellStyle name="쉼표 [0] 4 2" xfId="50" xr:uid="{00000000-0005-0000-0000-000016000000}"/>
    <cellStyle name="쉼표 [0] 5" xfId="6" xr:uid="{00000000-0005-0000-0000-000017000000}"/>
    <cellStyle name="쉼표 [0] 5 2" xfId="52" xr:uid="{00000000-0005-0000-0000-000018000000}"/>
    <cellStyle name="쉼표 [0] 6" xfId="14" xr:uid="{00000000-0005-0000-0000-000019000000}"/>
    <cellStyle name="쉼표 [0] 6 2" xfId="23" xr:uid="{00000000-0005-0000-0000-00001A000000}"/>
    <cellStyle name="쉼표 [0] 6 2 2" xfId="64" xr:uid="{00000000-0005-0000-0000-00001B000000}"/>
    <cellStyle name="쉼표 [0] 6 3" xfId="33" xr:uid="{00000000-0005-0000-0000-00001C000000}"/>
    <cellStyle name="쉼표 [0] 6 3 2" xfId="74" xr:uid="{00000000-0005-0000-0000-00001D000000}"/>
    <cellStyle name="쉼표 [0] 6 4" xfId="26" xr:uid="{00000000-0005-0000-0000-00001E000000}"/>
    <cellStyle name="쉼표 [0] 6 4 2" xfId="67" xr:uid="{00000000-0005-0000-0000-00001F000000}"/>
    <cellStyle name="쉼표 [0] 6 5" xfId="55" xr:uid="{00000000-0005-0000-0000-000020000000}"/>
    <cellStyle name="쉼표 [0] 7" xfId="15" xr:uid="{00000000-0005-0000-0000-000021000000}"/>
    <cellStyle name="쉼표 [0] 7 10" xfId="56" xr:uid="{00000000-0005-0000-0000-000022000000}"/>
    <cellStyle name="쉼표 [0] 7 2" xfId="24" xr:uid="{00000000-0005-0000-0000-000023000000}"/>
    <cellStyle name="쉼표 [0] 7 2 2" xfId="65" xr:uid="{00000000-0005-0000-0000-000024000000}"/>
    <cellStyle name="쉼표 [0] 7 3" xfId="27" xr:uid="{00000000-0005-0000-0000-000025000000}"/>
    <cellStyle name="쉼표 [0] 7 3 2" xfId="68" xr:uid="{00000000-0005-0000-0000-000026000000}"/>
    <cellStyle name="쉼표 [0] 7 4" xfId="29" xr:uid="{00000000-0005-0000-0000-000027000000}"/>
    <cellStyle name="쉼표 [0] 7 4 2" xfId="70" xr:uid="{00000000-0005-0000-0000-000028000000}"/>
    <cellStyle name="쉼표 [0] 7 5" xfId="31" xr:uid="{00000000-0005-0000-0000-000029000000}"/>
    <cellStyle name="쉼표 [0] 7 5 2" xfId="72" xr:uid="{00000000-0005-0000-0000-00002A000000}"/>
    <cellStyle name="쉼표 [0] 7 6" xfId="22" xr:uid="{00000000-0005-0000-0000-00002B000000}"/>
    <cellStyle name="쉼표 [0] 7 6 2" xfId="63" xr:uid="{00000000-0005-0000-0000-00002C000000}"/>
    <cellStyle name="쉼표 [0] 7 7" xfId="18" xr:uid="{00000000-0005-0000-0000-00002D000000}"/>
    <cellStyle name="쉼표 [0] 7 7 2" xfId="59" xr:uid="{00000000-0005-0000-0000-00002E000000}"/>
    <cellStyle name="쉼표 [0] 7 8" xfId="35" xr:uid="{00000000-0005-0000-0000-00002F000000}"/>
    <cellStyle name="쉼표 [0] 7 8 2" xfId="76" xr:uid="{00000000-0005-0000-0000-000030000000}"/>
    <cellStyle name="쉼표 [0] 7 9" xfId="39" xr:uid="{00000000-0005-0000-0000-000031000000}"/>
    <cellStyle name="쉼표 [0] 7 9 2" xfId="80" xr:uid="{00000000-0005-0000-0000-000032000000}"/>
    <cellStyle name="쉼표 [0] 8" xfId="16" xr:uid="{00000000-0005-0000-0000-000033000000}"/>
    <cellStyle name="쉼표 [0] 8 10" xfId="57" xr:uid="{00000000-0005-0000-0000-000034000000}"/>
    <cellStyle name="쉼표 [0] 8 2" xfId="25" xr:uid="{00000000-0005-0000-0000-000035000000}"/>
    <cellStyle name="쉼표 [0] 8 2 2" xfId="66" xr:uid="{00000000-0005-0000-0000-000036000000}"/>
    <cellStyle name="쉼표 [0] 8 3" xfId="28" xr:uid="{00000000-0005-0000-0000-000037000000}"/>
    <cellStyle name="쉼표 [0] 8 3 2" xfId="69" xr:uid="{00000000-0005-0000-0000-000038000000}"/>
    <cellStyle name="쉼표 [0] 8 4" xfId="30" xr:uid="{00000000-0005-0000-0000-000039000000}"/>
    <cellStyle name="쉼표 [0] 8 4 2" xfId="71" xr:uid="{00000000-0005-0000-0000-00003A000000}"/>
    <cellStyle name="쉼표 [0] 8 5" xfId="32" xr:uid="{00000000-0005-0000-0000-00003B000000}"/>
    <cellStyle name="쉼표 [0] 8 5 2" xfId="73" xr:uid="{00000000-0005-0000-0000-00003C000000}"/>
    <cellStyle name="쉼표 [0] 8 6" xfId="20" xr:uid="{00000000-0005-0000-0000-00003D000000}"/>
    <cellStyle name="쉼표 [0] 8 6 2" xfId="61" xr:uid="{00000000-0005-0000-0000-00003E000000}"/>
    <cellStyle name="쉼표 [0] 8 7" xfId="17" xr:uid="{00000000-0005-0000-0000-00003F000000}"/>
    <cellStyle name="쉼표 [0] 8 7 2" xfId="58" xr:uid="{00000000-0005-0000-0000-000040000000}"/>
    <cellStyle name="쉼표 [0] 8 8" xfId="19" xr:uid="{00000000-0005-0000-0000-000041000000}"/>
    <cellStyle name="쉼표 [0] 8 8 2" xfId="60" xr:uid="{00000000-0005-0000-0000-000042000000}"/>
    <cellStyle name="쉼표 [0] 8 9" xfId="37" xr:uid="{00000000-0005-0000-0000-000043000000}"/>
    <cellStyle name="쉼표 [0] 8 9 2" xfId="78" xr:uid="{00000000-0005-0000-0000-000044000000}"/>
    <cellStyle name="쉼표 [0] 9" xfId="4" xr:uid="{00000000-0005-0000-0000-000045000000}"/>
    <cellStyle name="쉼표 [0] 9 2" xfId="51" xr:uid="{00000000-0005-0000-0000-000046000000}"/>
    <cellStyle name="표준" xfId="0" builtinId="0"/>
    <cellStyle name="표준 18" xfId="12" xr:uid="{00000000-0005-0000-0000-000048000000}"/>
    <cellStyle name="표준 18 2" xfId="47" xr:uid="{00000000-0005-0000-0000-000049000000}"/>
    <cellStyle name="표준 2" xfId="9" xr:uid="{00000000-0005-0000-0000-00004A000000}"/>
    <cellStyle name="표준 2 2" xfId="2" xr:uid="{00000000-0005-0000-0000-00004B000000}"/>
    <cellStyle name="표준 2 2 7" xfId="46" xr:uid="{00000000-0005-0000-0000-00004C000000}"/>
    <cellStyle name="표준 20" xfId="11" xr:uid="{00000000-0005-0000-0000-00004D000000}"/>
    <cellStyle name="표준 3" xfId="10" xr:uid="{00000000-0005-0000-0000-00004E000000}"/>
    <cellStyle name="표준 4" xfId="3" xr:uid="{00000000-0005-0000-0000-00004F000000}"/>
    <cellStyle name="표준 42" xfId="13" xr:uid="{00000000-0005-0000-0000-000050000000}"/>
    <cellStyle name="표준 43" xfId="45" xr:uid="{00000000-0005-0000-0000-000051000000}"/>
    <cellStyle name="표준 43 16 2" xfId="48" xr:uid="{00000000-0005-0000-0000-000052000000}"/>
    <cellStyle name="표준 48" xfId="49" xr:uid="{00000000-0005-0000-0000-000053000000}"/>
    <cellStyle name="표준 5" xfId="43" xr:uid="{00000000-0005-0000-0000-00005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O47"/>
  <sheetViews>
    <sheetView tabSelected="1" topLeftCell="A16" workbookViewId="0">
      <selection activeCell="G33" sqref="G33"/>
    </sheetView>
  </sheetViews>
  <sheetFormatPr defaultRowHeight="16.5"/>
  <cols>
    <col min="1" max="1" width="6.375" customWidth="1"/>
    <col min="2" max="2" width="21.375" bestFit="1" customWidth="1"/>
    <col min="3" max="3" width="55.25" customWidth="1"/>
    <col min="4" max="4" width="18.375" customWidth="1"/>
    <col min="5" max="5" width="15.875" customWidth="1"/>
    <col min="6" max="6" width="17.375" customWidth="1"/>
    <col min="7" max="8" width="11.875" customWidth="1"/>
    <col min="9" max="9" width="12.375" customWidth="1"/>
    <col min="10" max="10" width="28" style="4" customWidth="1"/>
    <col min="11" max="11" width="16.625" customWidth="1"/>
    <col min="12" max="12" width="45.25" style="3" customWidth="1"/>
    <col min="13" max="13" width="29.875" bestFit="1" customWidth="1"/>
    <col min="14" max="14" width="17.875" customWidth="1"/>
    <col min="15" max="15" width="9.125" customWidth="1"/>
  </cols>
  <sheetData>
    <row r="2" spans="1:15" ht="38.25" customHeight="1">
      <c r="B2" s="17" t="s">
        <v>120</v>
      </c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</row>
    <row r="4" spans="1:15" s="1" customFormat="1">
      <c r="A4" s="18" t="s">
        <v>8</v>
      </c>
      <c r="B4" s="18"/>
      <c r="C4" s="18"/>
      <c r="D4" s="18"/>
      <c r="E4" s="18"/>
      <c r="F4" s="18"/>
      <c r="G4" s="18"/>
      <c r="H4" s="18" t="s">
        <v>16</v>
      </c>
      <c r="I4" s="18"/>
      <c r="J4" s="18" t="s">
        <v>9</v>
      </c>
      <c r="K4" s="18"/>
      <c r="L4" s="18"/>
      <c r="M4" s="18" t="s">
        <v>10</v>
      </c>
      <c r="N4" s="18" t="s">
        <v>11</v>
      </c>
      <c r="O4" s="18" t="s">
        <v>12</v>
      </c>
    </row>
    <row r="5" spans="1:15" s="1" customFormat="1">
      <c r="A5" s="5" t="s">
        <v>0</v>
      </c>
      <c r="B5" s="5" t="s">
        <v>7</v>
      </c>
      <c r="C5" s="5" t="s">
        <v>2</v>
      </c>
      <c r="D5" s="5" t="s">
        <v>13</v>
      </c>
      <c r="E5" s="5" t="s">
        <v>4</v>
      </c>
      <c r="F5" s="5" t="s">
        <v>3</v>
      </c>
      <c r="G5" s="5" t="s">
        <v>14</v>
      </c>
      <c r="H5" s="5" t="s">
        <v>1</v>
      </c>
      <c r="I5" s="5" t="s">
        <v>15</v>
      </c>
      <c r="J5" s="5" t="s">
        <v>5</v>
      </c>
      <c r="K5" s="5" t="s">
        <v>6</v>
      </c>
      <c r="L5" s="6" t="s">
        <v>17</v>
      </c>
      <c r="M5" s="18"/>
      <c r="N5" s="18"/>
      <c r="O5" s="18"/>
    </row>
    <row r="6" spans="1:15" s="13" customFormat="1">
      <c r="A6" s="2">
        <v>1</v>
      </c>
      <c r="B6" s="9" t="s">
        <v>18</v>
      </c>
      <c r="C6" s="9" t="s">
        <v>80</v>
      </c>
      <c r="D6" s="16">
        <v>3960000</v>
      </c>
      <c r="E6" s="16">
        <v>3300000</v>
      </c>
      <c r="F6" s="14">
        <f>E6/D6</f>
        <v>0.83333333333333337</v>
      </c>
      <c r="G6" s="11" t="s">
        <v>19</v>
      </c>
      <c r="H6" s="7" t="s">
        <v>121</v>
      </c>
      <c r="I6" s="7" t="s">
        <v>149</v>
      </c>
      <c r="J6" s="9" t="s">
        <v>21</v>
      </c>
      <c r="K6" s="12" t="s">
        <v>41</v>
      </c>
      <c r="L6" s="10" t="s">
        <v>61</v>
      </c>
      <c r="M6" s="15" t="s">
        <v>230</v>
      </c>
      <c r="N6" s="9" t="s">
        <v>18</v>
      </c>
      <c r="O6" s="8"/>
    </row>
    <row r="7" spans="1:15">
      <c r="A7" s="2">
        <v>2</v>
      </c>
      <c r="B7" s="9" t="s">
        <v>18</v>
      </c>
      <c r="C7" s="9" t="s">
        <v>81</v>
      </c>
      <c r="D7" s="16">
        <v>5760000</v>
      </c>
      <c r="E7" s="16">
        <v>4752000</v>
      </c>
      <c r="F7" s="14">
        <f t="shared" ref="F7:F47" si="0">E7/D7</f>
        <v>0.82499999999999996</v>
      </c>
      <c r="G7" s="11" t="s">
        <v>19</v>
      </c>
      <c r="H7" s="7" t="s">
        <v>121</v>
      </c>
      <c r="I7" s="7" t="s">
        <v>149</v>
      </c>
      <c r="J7" s="9" t="s">
        <v>174</v>
      </c>
      <c r="K7" s="12" t="s">
        <v>192</v>
      </c>
      <c r="L7" s="10" t="s">
        <v>209</v>
      </c>
      <c r="M7" s="15" t="s">
        <v>230</v>
      </c>
      <c r="N7" s="9" t="s">
        <v>18</v>
      </c>
      <c r="O7" s="8"/>
    </row>
    <row r="8" spans="1:15">
      <c r="A8" s="2">
        <v>3</v>
      </c>
      <c r="B8" s="9" t="s">
        <v>18</v>
      </c>
      <c r="C8" s="9" t="s">
        <v>82</v>
      </c>
      <c r="D8" s="16">
        <v>5400000</v>
      </c>
      <c r="E8" s="16">
        <v>4836000</v>
      </c>
      <c r="F8" s="14">
        <f t="shared" si="0"/>
        <v>0.89555555555555555</v>
      </c>
      <c r="G8" s="11" t="s">
        <v>19</v>
      </c>
      <c r="H8" s="7" t="s">
        <v>121</v>
      </c>
      <c r="I8" s="7" t="s">
        <v>149</v>
      </c>
      <c r="J8" s="9" t="s">
        <v>22</v>
      </c>
      <c r="K8" s="12" t="s">
        <v>42</v>
      </c>
      <c r="L8" s="10" t="s">
        <v>62</v>
      </c>
      <c r="M8" s="15" t="s">
        <v>230</v>
      </c>
      <c r="N8" s="9" t="s">
        <v>18</v>
      </c>
      <c r="O8" s="8"/>
    </row>
    <row r="9" spans="1:15">
      <c r="A9" s="2">
        <v>4</v>
      </c>
      <c r="B9" s="9" t="s">
        <v>18</v>
      </c>
      <c r="C9" s="9" t="s">
        <v>83</v>
      </c>
      <c r="D9" s="16">
        <v>5016000</v>
      </c>
      <c r="E9" s="16">
        <v>4560000</v>
      </c>
      <c r="F9" s="14">
        <f t="shared" si="0"/>
        <v>0.90909090909090906</v>
      </c>
      <c r="G9" s="11" t="s">
        <v>19</v>
      </c>
      <c r="H9" s="7" t="s">
        <v>121</v>
      </c>
      <c r="I9" s="7" t="s">
        <v>149</v>
      </c>
      <c r="J9" s="9" t="s">
        <v>23</v>
      </c>
      <c r="K9" s="12" t="s">
        <v>43</v>
      </c>
      <c r="L9" s="10" t="s">
        <v>63</v>
      </c>
      <c r="M9" s="15" t="s">
        <v>230</v>
      </c>
      <c r="N9" s="9" t="s">
        <v>18</v>
      </c>
      <c r="O9" s="8"/>
    </row>
    <row r="10" spans="1:15">
      <c r="A10" s="2">
        <v>5</v>
      </c>
      <c r="B10" s="9" t="s">
        <v>18</v>
      </c>
      <c r="C10" s="9" t="s">
        <v>84</v>
      </c>
      <c r="D10" s="16">
        <v>6840000</v>
      </c>
      <c r="E10" s="16">
        <v>6438000</v>
      </c>
      <c r="F10" s="14">
        <f t="shared" si="0"/>
        <v>0.94122807017543864</v>
      </c>
      <c r="G10" s="11" t="s">
        <v>19</v>
      </c>
      <c r="H10" s="7" t="s">
        <v>121</v>
      </c>
      <c r="I10" s="7" t="s">
        <v>149</v>
      </c>
      <c r="J10" s="9" t="s">
        <v>24</v>
      </c>
      <c r="K10" s="12" t="s">
        <v>44</v>
      </c>
      <c r="L10" s="10" t="s">
        <v>64</v>
      </c>
      <c r="M10" s="15" t="s">
        <v>230</v>
      </c>
      <c r="N10" s="9" t="s">
        <v>18</v>
      </c>
      <c r="O10" s="8"/>
    </row>
    <row r="11" spans="1:15">
      <c r="A11" s="2">
        <v>6</v>
      </c>
      <c r="B11" s="9" t="s">
        <v>18</v>
      </c>
      <c r="C11" s="9" t="s">
        <v>85</v>
      </c>
      <c r="D11" s="16">
        <v>6000000</v>
      </c>
      <c r="E11" s="16">
        <v>5280000</v>
      </c>
      <c r="F11" s="14">
        <f t="shared" si="0"/>
        <v>0.88</v>
      </c>
      <c r="G11" s="11" t="s">
        <v>19</v>
      </c>
      <c r="H11" s="7" t="s">
        <v>121</v>
      </c>
      <c r="I11" s="7" t="s">
        <v>149</v>
      </c>
      <c r="J11" s="9" t="s">
        <v>175</v>
      </c>
      <c r="K11" s="12" t="s">
        <v>193</v>
      </c>
      <c r="L11" s="10" t="s">
        <v>65</v>
      </c>
      <c r="M11" s="15" t="s">
        <v>230</v>
      </c>
      <c r="N11" s="9" t="s">
        <v>18</v>
      </c>
      <c r="O11" s="8"/>
    </row>
    <row r="12" spans="1:15">
      <c r="A12" s="2">
        <v>7</v>
      </c>
      <c r="B12" s="9" t="s">
        <v>18</v>
      </c>
      <c r="C12" s="9" t="s">
        <v>86</v>
      </c>
      <c r="D12" s="16">
        <v>4680000</v>
      </c>
      <c r="E12" s="16">
        <v>4284000</v>
      </c>
      <c r="F12" s="14">
        <f t="shared" si="0"/>
        <v>0.91538461538461535</v>
      </c>
      <c r="G12" s="11" t="s">
        <v>19</v>
      </c>
      <c r="H12" s="7" t="s">
        <v>121</v>
      </c>
      <c r="I12" s="7" t="s">
        <v>149</v>
      </c>
      <c r="J12" s="9" t="s">
        <v>25</v>
      </c>
      <c r="K12" s="12" t="s">
        <v>45</v>
      </c>
      <c r="L12" s="10" t="s">
        <v>66</v>
      </c>
      <c r="M12" s="15" t="s">
        <v>231</v>
      </c>
      <c r="N12" s="9" t="s">
        <v>18</v>
      </c>
      <c r="O12" s="8"/>
    </row>
    <row r="13" spans="1:15">
      <c r="A13" s="2">
        <v>8</v>
      </c>
      <c r="B13" s="9" t="s">
        <v>18</v>
      </c>
      <c r="C13" s="9" t="s">
        <v>87</v>
      </c>
      <c r="D13" s="16">
        <v>5040000</v>
      </c>
      <c r="E13" s="16">
        <v>4560000</v>
      </c>
      <c r="F13" s="14">
        <f t="shared" si="0"/>
        <v>0.90476190476190477</v>
      </c>
      <c r="G13" s="11" t="s">
        <v>19</v>
      </c>
      <c r="H13" s="7" t="s">
        <v>121</v>
      </c>
      <c r="I13" s="7" t="s">
        <v>149</v>
      </c>
      <c r="J13" s="9" t="s">
        <v>26</v>
      </c>
      <c r="K13" s="12" t="s">
        <v>46</v>
      </c>
      <c r="L13" s="10" t="s">
        <v>67</v>
      </c>
      <c r="M13" s="15" t="s">
        <v>230</v>
      </c>
      <c r="N13" s="9" t="s">
        <v>18</v>
      </c>
      <c r="O13" s="8"/>
    </row>
    <row r="14" spans="1:15">
      <c r="A14" s="2">
        <v>9</v>
      </c>
      <c r="B14" s="9" t="s">
        <v>18</v>
      </c>
      <c r="C14" s="9" t="s">
        <v>88</v>
      </c>
      <c r="D14" s="16">
        <v>3000000</v>
      </c>
      <c r="E14" s="16">
        <v>2376000</v>
      </c>
      <c r="F14" s="14">
        <f t="shared" si="0"/>
        <v>0.79200000000000004</v>
      </c>
      <c r="G14" s="11" t="s">
        <v>19</v>
      </c>
      <c r="H14" s="7" t="s">
        <v>121</v>
      </c>
      <c r="I14" s="7" t="s">
        <v>149</v>
      </c>
      <c r="J14" s="9" t="s">
        <v>27</v>
      </c>
      <c r="K14" s="12" t="s">
        <v>47</v>
      </c>
      <c r="L14" s="10" t="s">
        <v>68</v>
      </c>
      <c r="M14" s="15" t="s">
        <v>230</v>
      </c>
      <c r="N14" s="9" t="s">
        <v>18</v>
      </c>
      <c r="O14" s="8"/>
    </row>
    <row r="15" spans="1:15">
      <c r="A15" s="2">
        <v>10</v>
      </c>
      <c r="B15" s="9" t="s">
        <v>18</v>
      </c>
      <c r="C15" s="9" t="s">
        <v>89</v>
      </c>
      <c r="D15" s="16">
        <v>6600000</v>
      </c>
      <c r="E15" s="16">
        <v>5673600</v>
      </c>
      <c r="F15" s="14">
        <f t="shared" si="0"/>
        <v>0.85963636363636364</v>
      </c>
      <c r="G15" s="11" t="s">
        <v>19</v>
      </c>
      <c r="H15" s="7" t="s">
        <v>121</v>
      </c>
      <c r="I15" s="7" t="s">
        <v>149</v>
      </c>
      <c r="J15" s="9" t="s">
        <v>28</v>
      </c>
      <c r="K15" s="12" t="s">
        <v>48</v>
      </c>
      <c r="L15" s="10" t="s">
        <v>69</v>
      </c>
      <c r="M15" s="15" t="s">
        <v>230</v>
      </c>
      <c r="N15" s="9" t="s">
        <v>18</v>
      </c>
      <c r="O15" s="8"/>
    </row>
    <row r="16" spans="1:15">
      <c r="A16" s="2">
        <v>11</v>
      </c>
      <c r="B16" s="9" t="s">
        <v>18</v>
      </c>
      <c r="C16" s="9" t="s">
        <v>90</v>
      </c>
      <c r="D16" s="16">
        <v>11484000</v>
      </c>
      <c r="E16" s="16">
        <v>10320000</v>
      </c>
      <c r="F16" s="14">
        <f t="shared" si="0"/>
        <v>0.89864158829676066</v>
      </c>
      <c r="G16" s="11" t="s">
        <v>19</v>
      </c>
      <c r="H16" s="7" t="s">
        <v>121</v>
      </c>
      <c r="I16" s="7" t="s">
        <v>149</v>
      </c>
      <c r="J16" s="9" t="s">
        <v>29</v>
      </c>
      <c r="K16" s="12" t="s">
        <v>49</v>
      </c>
      <c r="L16" s="10" t="s">
        <v>70</v>
      </c>
      <c r="M16" s="15" t="s">
        <v>230</v>
      </c>
      <c r="N16" s="9" t="s">
        <v>18</v>
      </c>
      <c r="O16" s="8"/>
    </row>
    <row r="17" spans="1:15">
      <c r="A17" s="2">
        <v>12</v>
      </c>
      <c r="B17" s="9" t="s">
        <v>18</v>
      </c>
      <c r="C17" s="9" t="s">
        <v>91</v>
      </c>
      <c r="D17" s="16">
        <v>19900000</v>
      </c>
      <c r="E17" s="16">
        <v>18000000</v>
      </c>
      <c r="F17" s="14">
        <f t="shared" si="0"/>
        <v>0.90452261306532666</v>
      </c>
      <c r="G17" s="11" t="s">
        <v>19</v>
      </c>
      <c r="H17" s="7" t="s">
        <v>122</v>
      </c>
      <c r="I17" s="7" t="s">
        <v>149</v>
      </c>
      <c r="J17" s="9" t="s">
        <v>32</v>
      </c>
      <c r="K17" s="12" t="s">
        <v>52</v>
      </c>
      <c r="L17" s="10" t="s">
        <v>73</v>
      </c>
      <c r="M17" s="15" t="s">
        <v>230</v>
      </c>
      <c r="N17" s="9" t="s">
        <v>18</v>
      </c>
      <c r="O17" s="8"/>
    </row>
    <row r="18" spans="1:15">
      <c r="A18" s="2">
        <v>13</v>
      </c>
      <c r="B18" s="9" t="s">
        <v>18</v>
      </c>
      <c r="C18" s="9" t="s">
        <v>92</v>
      </c>
      <c r="D18" s="16">
        <v>30700000</v>
      </c>
      <c r="E18" s="16">
        <v>27000000</v>
      </c>
      <c r="F18" s="14">
        <f t="shared" si="0"/>
        <v>0.87947882736156346</v>
      </c>
      <c r="G18" s="11" t="s">
        <v>19</v>
      </c>
      <c r="H18" s="7" t="s">
        <v>123</v>
      </c>
      <c r="I18" s="7" t="s">
        <v>150</v>
      </c>
      <c r="J18" s="9" t="s">
        <v>38</v>
      </c>
      <c r="K18" s="12" t="s">
        <v>58</v>
      </c>
      <c r="L18" s="10" t="s">
        <v>76</v>
      </c>
      <c r="M18" s="15" t="s">
        <v>232</v>
      </c>
      <c r="N18" s="9" t="s">
        <v>18</v>
      </c>
      <c r="O18" s="8"/>
    </row>
    <row r="19" spans="1:15">
      <c r="A19" s="2">
        <v>14</v>
      </c>
      <c r="B19" s="9" t="s">
        <v>18</v>
      </c>
      <c r="C19" s="9" t="s">
        <v>93</v>
      </c>
      <c r="D19" s="16">
        <v>7700000</v>
      </c>
      <c r="E19" s="16">
        <v>7080000</v>
      </c>
      <c r="F19" s="14">
        <f t="shared" si="0"/>
        <v>0.91948051948051945</v>
      </c>
      <c r="G19" s="11" t="s">
        <v>19</v>
      </c>
      <c r="H19" s="7" t="s">
        <v>122</v>
      </c>
      <c r="I19" s="7" t="s">
        <v>149</v>
      </c>
      <c r="J19" s="9" t="s">
        <v>31</v>
      </c>
      <c r="K19" s="12" t="s">
        <v>51</v>
      </c>
      <c r="L19" s="10" t="s">
        <v>72</v>
      </c>
      <c r="M19" s="15" t="s">
        <v>230</v>
      </c>
      <c r="N19" s="9" t="s">
        <v>18</v>
      </c>
      <c r="O19" s="8"/>
    </row>
    <row r="20" spans="1:15">
      <c r="A20" s="2">
        <v>15</v>
      </c>
      <c r="B20" s="9" t="s">
        <v>18</v>
      </c>
      <c r="C20" s="9" t="s">
        <v>94</v>
      </c>
      <c r="D20" s="16">
        <v>21010000</v>
      </c>
      <c r="E20" s="16">
        <v>19800000</v>
      </c>
      <c r="F20" s="14">
        <f t="shared" si="0"/>
        <v>0.94240837696335078</v>
      </c>
      <c r="G20" s="11" t="s">
        <v>19</v>
      </c>
      <c r="H20" s="7" t="s">
        <v>122</v>
      </c>
      <c r="I20" s="7" t="s">
        <v>149</v>
      </c>
      <c r="J20" s="9" t="s">
        <v>30</v>
      </c>
      <c r="K20" s="12" t="s">
        <v>50</v>
      </c>
      <c r="L20" s="10" t="s">
        <v>71</v>
      </c>
      <c r="M20" s="15" t="s">
        <v>230</v>
      </c>
      <c r="N20" s="9" t="s">
        <v>18</v>
      </c>
      <c r="O20" s="8"/>
    </row>
    <row r="21" spans="1:15">
      <c r="A21" s="2">
        <v>16</v>
      </c>
      <c r="B21" s="9" t="s">
        <v>18</v>
      </c>
      <c r="C21" s="9" t="s">
        <v>78</v>
      </c>
      <c r="D21" s="16">
        <v>8800000</v>
      </c>
      <c r="E21" s="16">
        <v>8000000</v>
      </c>
      <c r="F21" s="14">
        <f t="shared" si="0"/>
        <v>0.90909090909090906</v>
      </c>
      <c r="G21" s="11" t="s">
        <v>19</v>
      </c>
      <c r="H21" s="7" t="s">
        <v>122</v>
      </c>
      <c r="I21" s="7" t="s">
        <v>151</v>
      </c>
      <c r="J21" s="9" t="s">
        <v>33</v>
      </c>
      <c r="K21" s="12" t="s">
        <v>53</v>
      </c>
      <c r="L21" s="10" t="s">
        <v>74</v>
      </c>
      <c r="M21" s="15" t="s">
        <v>230</v>
      </c>
      <c r="N21" s="9" t="s">
        <v>18</v>
      </c>
      <c r="O21" s="8"/>
    </row>
    <row r="22" spans="1:15">
      <c r="A22" s="2">
        <v>17</v>
      </c>
      <c r="B22" s="9" t="s">
        <v>18</v>
      </c>
      <c r="C22" s="9" t="s">
        <v>95</v>
      </c>
      <c r="D22" s="16">
        <v>40000000</v>
      </c>
      <c r="E22" s="16">
        <v>37600000</v>
      </c>
      <c r="F22" s="14">
        <f t="shared" si="0"/>
        <v>0.94</v>
      </c>
      <c r="G22" s="11" t="s">
        <v>20</v>
      </c>
      <c r="H22" s="7" t="s">
        <v>124</v>
      </c>
      <c r="I22" s="7" t="s">
        <v>152</v>
      </c>
      <c r="J22" s="9" t="s">
        <v>34</v>
      </c>
      <c r="K22" s="12" t="s">
        <v>54</v>
      </c>
      <c r="L22" s="10" t="s">
        <v>75</v>
      </c>
      <c r="M22" s="15" t="s">
        <v>232</v>
      </c>
      <c r="N22" s="9" t="s">
        <v>18</v>
      </c>
      <c r="O22" s="8"/>
    </row>
    <row r="23" spans="1:15">
      <c r="A23" s="2">
        <v>18</v>
      </c>
      <c r="B23" s="9" t="s">
        <v>18</v>
      </c>
      <c r="C23" s="9" t="s">
        <v>96</v>
      </c>
      <c r="D23" s="16">
        <v>11000000</v>
      </c>
      <c r="E23" s="16">
        <v>9900000</v>
      </c>
      <c r="F23" s="14">
        <f t="shared" si="0"/>
        <v>0.9</v>
      </c>
      <c r="G23" s="11" t="s">
        <v>19</v>
      </c>
      <c r="H23" s="7" t="s">
        <v>125</v>
      </c>
      <c r="I23" s="7" t="s">
        <v>153</v>
      </c>
      <c r="J23" s="9" t="s">
        <v>176</v>
      </c>
      <c r="K23" s="12" t="s">
        <v>194</v>
      </c>
      <c r="L23" s="10" t="s">
        <v>210</v>
      </c>
      <c r="M23" s="15" t="s">
        <v>230</v>
      </c>
      <c r="N23" s="9" t="s">
        <v>18</v>
      </c>
      <c r="O23" s="8"/>
    </row>
    <row r="24" spans="1:15">
      <c r="A24" s="2">
        <v>19</v>
      </c>
      <c r="B24" s="9" t="s">
        <v>18</v>
      </c>
      <c r="C24" s="9" t="s">
        <v>97</v>
      </c>
      <c r="D24" s="16">
        <v>36000000</v>
      </c>
      <c r="E24" s="16">
        <v>31000000</v>
      </c>
      <c r="F24" s="14">
        <f t="shared" si="0"/>
        <v>0.86111111111111116</v>
      </c>
      <c r="G24" s="11" t="s">
        <v>19</v>
      </c>
      <c r="H24" s="7" t="s">
        <v>126</v>
      </c>
      <c r="I24" s="7" t="s">
        <v>154</v>
      </c>
      <c r="J24" s="9" t="s">
        <v>35</v>
      </c>
      <c r="K24" s="12" t="s">
        <v>55</v>
      </c>
      <c r="L24" s="10" t="s">
        <v>211</v>
      </c>
      <c r="M24" s="15" t="s">
        <v>232</v>
      </c>
      <c r="N24" s="9" t="s">
        <v>18</v>
      </c>
      <c r="O24" s="8"/>
    </row>
    <row r="25" spans="1:15">
      <c r="A25" s="2">
        <v>20</v>
      </c>
      <c r="B25" s="9" t="s">
        <v>18</v>
      </c>
      <c r="C25" s="9" t="s">
        <v>98</v>
      </c>
      <c r="D25" s="16">
        <v>11138000</v>
      </c>
      <c r="E25" s="16">
        <v>9810000</v>
      </c>
      <c r="F25" s="14">
        <f t="shared" si="0"/>
        <v>0.88076854013287842</v>
      </c>
      <c r="G25" s="11" t="s">
        <v>19</v>
      </c>
      <c r="H25" s="7" t="s">
        <v>127</v>
      </c>
      <c r="I25" s="7" t="s">
        <v>150</v>
      </c>
      <c r="J25" s="9" t="s">
        <v>177</v>
      </c>
      <c r="K25" s="12" t="s">
        <v>195</v>
      </c>
      <c r="L25" s="10" t="s">
        <v>212</v>
      </c>
      <c r="M25" s="15" t="s">
        <v>230</v>
      </c>
      <c r="N25" s="9" t="s">
        <v>18</v>
      </c>
      <c r="O25" s="8"/>
    </row>
    <row r="26" spans="1:15">
      <c r="A26" s="2">
        <v>21</v>
      </c>
      <c r="B26" s="9" t="s">
        <v>18</v>
      </c>
      <c r="C26" s="9" t="s">
        <v>99</v>
      </c>
      <c r="D26" s="16">
        <v>10000000</v>
      </c>
      <c r="E26" s="16">
        <v>9000000</v>
      </c>
      <c r="F26" s="14">
        <f t="shared" si="0"/>
        <v>0.9</v>
      </c>
      <c r="G26" s="11" t="s">
        <v>19</v>
      </c>
      <c r="H26" s="7" t="s">
        <v>128</v>
      </c>
      <c r="I26" s="7" t="s">
        <v>155</v>
      </c>
      <c r="J26" s="9" t="s">
        <v>178</v>
      </c>
      <c r="K26" s="12" t="s">
        <v>196</v>
      </c>
      <c r="L26" s="10" t="s">
        <v>213</v>
      </c>
      <c r="M26" s="15" t="s">
        <v>230</v>
      </c>
      <c r="N26" s="9" t="s">
        <v>18</v>
      </c>
      <c r="O26" s="8"/>
    </row>
    <row r="27" spans="1:15">
      <c r="A27" s="2">
        <v>22</v>
      </c>
      <c r="B27" s="9" t="s">
        <v>18</v>
      </c>
      <c r="C27" s="9" t="s">
        <v>100</v>
      </c>
      <c r="D27" s="16">
        <v>4970790</v>
      </c>
      <c r="E27" s="16">
        <v>4865410</v>
      </c>
      <c r="F27" s="14">
        <f t="shared" si="0"/>
        <v>0.97880015047909885</v>
      </c>
      <c r="G27" s="11" t="s">
        <v>19</v>
      </c>
      <c r="H27" s="7" t="s">
        <v>129</v>
      </c>
      <c r="I27" s="7" t="s">
        <v>156</v>
      </c>
      <c r="J27" s="9" t="s">
        <v>40</v>
      </c>
      <c r="K27" s="12" t="s">
        <v>60</v>
      </c>
      <c r="L27" s="10" t="s">
        <v>77</v>
      </c>
      <c r="M27" s="15" t="s">
        <v>230</v>
      </c>
      <c r="N27" s="9" t="s">
        <v>18</v>
      </c>
      <c r="O27" s="8"/>
    </row>
    <row r="28" spans="1:15">
      <c r="A28" s="2">
        <v>23</v>
      </c>
      <c r="B28" s="9" t="s">
        <v>18</v>
      </c>
      <c r="C28" s="9" t="s">
        <v>101</v>
      </c>
      <c r="D28" s="16">
        <v>38408000</v>
      </c>
      <c r="E28" s="16">
        <v>36400000</v>
      </c>
      <c r="F28" s="14">
        <f t="shared" si="0"/>
        <v>0.94771922516142471</v>
      </c>
      <c r="G28" s="11" t="s">
        <v>19</v>
      </c>
      <c r="H28" s="7" t="s">
        <v>130</v>
      </c>
      <c r="I28" s="7" t="s">
        <v>157</v>
      </c>
      <c r="J28" s="9" t="s">
        <v>36</v>
      </c>
      <c r="K28" s="12" t="s">
        <v>56</v>
      </c>
      <c r="L28" s="10" t="s">
        <v>214</v>
      </c>
      <c r="M28" s="15" t="s">
        <v>232</v>
      </c>
      <c r="N28" s="9" t="s">
        <v>18</v>
      </c>
      <c r="O28" s="8"/>
    </row>
    <row r="29" spans="1:15">
      <c r="A29" s="2">
        <v>24</v>
      </c>
      <c r="B29" s="9" t="s">
        <v>18</v>
      </c>
      <c r="C29" s="9" t="s">
        <v>102</v>
      </c>
      <c r="D29" s="16">
        <v>21500000</v>
      </c>
      <c r="E29" s="16">
        <v>19300000</v>
      </c>
      <c r="F29" s="14">
        <f t="shared" si="0"/>
        <v>0.89767441860465114</v>
      </c>
      <c r="G29" s="11" t="s">
        <v>19</v>
      </c>
      <c r="H29" s="7" t="s">
        <v>131</v>
      </c>
      <c r="I29" s="7" t="s">
        <v>158</v>
      </c>
      <c r="J29" s="9" t="s">
        <v>179</v>
      </c>
      <c r="K29" s="12" t="s">
        <v>197</v>
      </c>
      <c r="L29" s="10" t="s">
        <v>215</v>
      </c>
      <c r="M29" s="15" t="s">
        <v>230</v>
      </c>
      <c r="N29" s="9" t="s">
        <v>18</v>
      </c>
      <c r="O29" s="8"/>
    </row>
    <row r="30" spans="1:15">
      <c r="A30" s="2">
        <v>25</v>
      </c>
      <c r="B30" s="9" t="s">
        <v>18</v>
      </c>
      <c r="C30" s="9" t="s">
        <v>103</v>
      </c>
      <c r="D30" s="16">
        <v>8500000</v>
      </c>
      <c r="E30" s="16">
        <v>8450000</v>
      </c>
      <c r="F30" s="14">
        <f t="shared" si="0"/>
        <v>0.99411764705882355</v>
      </c>
      <c r="G30" s="11" t="s">
        <v>19</v>
      </c>
      <c r="H30" s="7" t="s">
        <v>132</v>
      </c>
      <c r="I30" s="7" t="s">
        <v>159</v>
      </c>
      <c r="J30" s="9" t="s">
        <v>180</v>
      </c>
      <c r="K30" s="12" t="s">
        <v>198</v>
      </c>
      <c r="L30" s="10" t="s">
        <v>216</v>
      </c>
      <c r="M30" s="15" t="s">
        <v>230</v>
      </c>
      <c r="N30" s="9" t="s">
        <v>18</v>
      </c>
      <c r="O30" s="8"/>
    </row>
    <row r="31" spans="1:15">
      <c r="A31" s="2">
        <v>26</v>
      </c>
      <c r="B31" s="9" t="s">
        <v>18</v>
      </c>
      <c r="C31" s="9" t="s">
        <v>104</v>
      </c>
      <c r="D31" s="16">
        <v>4276800</v>
      </c>
      <c r="E31" s="16">
        <v>3800000</v>
      </c>
      <c r="F31" s="14">
        <f t="shared" si="0"/>
        <v>0.88851477740366624</v>
      </c>
      <c r="G31" s="11" t="s">
        <v>19</v>
      </c>
      <c r="H31" s="7" t="s">
        <v>133</v>
      </c>
      <c r="I31" s="7" t="s">
        <v>160</v>
      </c>
      <c r="J31" s="9" t="s">
        <v>37</v>
      </c>
      <c r="K31" s="12" t="s">
        <v>57</v>
      </c>
      <c r="L31" s="10" t="s">
        <v>217</v>
      </c>
      <c r="M31" s="15" t="s">
        <v>230</v>
      </c>
      <c r="N31" s="9" t="s">
        <v>18</v>
      </c>
      <c r="O31" s="8"/>
    </row>
    <row r="32" spans="1:15">
      <c r="A32" s="2">
        <v>27</v>
      </c>
      <c r="B32" s="9" t="s">
        <v>18</v>
      </c>
      <c r="C32" s="9" t="s">
        <v>105</v>
      </c>
      <c r="D32" s="16">
        <v>7000000</v>
      </c>
      <c r="E32" s="16">
        <v>6300000</v>
      </c>
      <c r="F32" s="14">
        <f t="shared" si="0"/>
        <v>0.9</v>
      </c>
      <c r="G32" s="11" t="s">
        <v>19</v>
      </c>
      <c r="H32" s="7" t="s">
        <v>134</v>
      </c>
      <c r="I32" s="7" t="s">
        <v>161</v>
      </c>
      <c r="J32" s="9" t="s">
        <v>181</v>
      </c>
      <c r="K32" s="12" t="s">
        <v>199</v>
      </c>
      <c r="L32" s="10" t="s">
        <v>218</v>
      </c>
      <c r="M32" s="15" t="s">
        <v>230</v>
      </c>
      <c r="N32" s="9" t="s">
        <v>18</v>
      </c>
      <c r="O32" s="8"/>
    </row>
    <row r="33" spans="1:15">
      <c r="A33" s="2">
        <v>28</v>
      </c>
      <c r="B33" s="9" t="s">
        <v>18</v>
      </c>
      <c r="C33" s="9" t="s">
        <v>106</v>
      </c>
      <c r="D33" s="16">
        <v>14700000</v>
      </c>
      <c r="E33" s="16">
        <v>12000000</v>
      </c>
      <c r="F33" s="14">
        <f t="shared" si="0"/>
        <v>0.81632653061224492</v>
      </c>
      <c r="G33" s="11" t="s">
        <v>19</v>
      </c>
      <c r="H33" s="7" t="s">
        <v>135</v>
      </c>
      <c r="I33" s="7" t="s">
        <v>162</v>
      </c>
      <c r="J33" s="9" t="s">
        <v>182</v>
      </c>
      <c r="K33" s="12" t="s">
        <v>53</v>
      </c>
      <c r="L33" s="10" t="s">
        <v>74</v>
      </c>
      <c r="M33" s="15" t="s">
        <v>230</v>
      </c>
      <c r="N33" s="9" t="s">
        <v>18</v>
      </c>
      <c r="O33" s="8"/>
    </row>
    <row r="34" spans="1:15">
      <c r="A34" s="2">
        <v>29</v>
      </c>
      <c r="B34" s="9" t="s">
        <v>18</v>
      </c>
      <c r="C34" s="9" t="s">
        <v>107</v>
      </c>
      <c r="D34" s="16">
        <v>8250000</v>
      </c>
      <c r="E34" s="16">
        <v>7500000</v>
      </c>
      <c r="F34" s="14">
        <f t="shared" si="0"/>
        <v>0.90909090909090906</v>
      </c>
      <c r="G34" s="11" t="s">
        <v>19</v>
      </c>
      <c r="H34" s="7" t="s">
        <v>136</v>
      </c>
      <c r="I34" s="7" t="s">
        <v>163</v>
      </c>
      <c r="J34" s="9" t="s">
        <v>183</v>
      </c>
      <c r="K34" s="12" t="s">
        <v>200</v>
      </c>
      <c r="L34" s="10" t="s">
        <v>219</v>
      </c>
      <c r="M34" s="15" t="s">
        <v>230</v>
      </c>
      <c r="N34" s="9" t="s">
        <v>18</v>
      </c>
      <c r="O34" s="8"/>
    </row>
    <row r="35" spans="1:15">
      <c r="A35" s="2">
        <v>30</v>
      </c>
      <c r="B35" s="9" t="s">
        <v>18</v>
      </c>
      <c r="C35" s="9" t="s">
        <v>108</v>
      </c>
      <c r="D35" s="16">
        <v>16000000</v>
      </c>
      <c r="E35" s="16">
        <v>14500000</v>
      </c>
      <c r="F35" s="14">
        <f t="shared" si="0"/>
        <v>0.90625</v>
      </c>
      <c r="G35" s="11" t="s">
        <v>19</v>
      </c>
      <c r="H35" s="7" t="s">
        <v>137</v>
      </c>
      <c r="I35" s="7" t="s">
        <v>164</v>
      </c>
      <c r="J35" s="9" t="s">
        <v>184</v>
      </c>
      <c r="K35" s="12" t="s">
        <v>201</v>
      </c>
      <c r="L35" s="10" t="s">
        <v>220</v>
      </c>
      <c r="M35" s="15" t="s">
        <v>230</v>
      </c>
      <c r="N35" s="9" t="s">
        <v>18</v>
      </c>
      <c r="O35" s="8"/>
    </row>
    <row r="36" spans="1:15">
      <c r="A36" s="2">
        <v>31</v>
      </c>
      <c r="B36" s="9" t="s">
        <v>18</v>
      </c>
      <c r="C36" s="9" t="s">
        <v>109</v>
      </c>
      <c r="D36" s="16">
        <v>49900000</v>
      </c>
      <c r="E36" s="16">
        <v>47000000</v>
      </c>
      <c r="F36" s="14">
        <f t="shared" si="0"/>
        <v>0.94188376753507019</v>
      </c>
      <c r="G36" s="11" t="s">
        <v>20</v>
      </c>
      <c r="H36" s="7" t="s">
        <v>138</v>
      </c>
      <c r="I36" s="7" t="s">
        <v>145</v>
      </c>
      <c r="J36" s="9" t="s">
        <v>39</v>
      </c>
      <c r="K36" s="12" t="s">
        <v>59</v>
      </c>
      <c r="L36" s="10" t="s">
        <v>221</v>
      </c>
      <c r="M36" s="15" t="s">
        <v>232</v>
      </c>
      <c r="N36" s="9" t="s">
        <v>18</v>
      </c>
      <c r="O36" s="8"/>
    </row>
    <row r="37" spans="1:15">
      <c r="A37" s="2">
        <v>32</v>
      </c>
      <c r="B37" s="9" t="s">
        <v>18</v>
      </c>
      <c r="C37" s="9" t="s">
        <v>110</v>
      </c>
      <c r="D37" s="16">
        <v>9059600</v>
      </c>
      <c r="E37" s="16">
        <v>8700000</v>
      </c>
      <c r="F37" s="14">
        <f t="shared" si="0"/>
        <v>0.96030729833546735</v>
      </c>
      <c r="G37" s="11" t="s">
        <v>19</v>
      </c>
      <c r="H37" s="7" t="s">
        <v>139</v>
      </c>
      <c r="I37" s="7" t="s">
        <v>165</v>
      </c>
      <c r="J37" s="9" t="s">
        <v>185</v>
      </c>
      <c r="K37" s="12" t="s">
        <v>202</v>
      </c>
      <c r="L37" s="10" t="s">
        <v>222</v>
      </c>
      <c r="M37" s="15" t="s">
        <v>230</v>
      </c>
      <c r="N37" s="9" t="s">
        <v>18</v>
      </c>
      <c r="O37" s="8"/>
    </row>
    <row r="38" spans="1:15">
      <c r="A38" s="2">
        <v>33</v>
      </c>
      <c r="B38" s="9" t="s">
        <v>18</v>
      </c>
      <c r="C38" s="9" t="s">
        <v>111</v>
      </c>
      <c r="D38" s="16">
        <v>1800000</v>
      </c>
      <c r="E38" s="16">
        <v>1650000</v>
      </c>
      <c r="F38" s="14">
        <f t="shared" si="0"/>
        <v>0.91666666666666663</v>
      </c>
      <c r="G38" s="11" t="s">
        <v>19</v>
      </c>
      <c r="H38" s="7" t="s">
        <v>140</v>
      </c>
      <c r="I38" s="7" t="s">
        <v>166</v>
      </c>
      <c r="J38" s="9" t="s">
        <v>182</v>
      </c>
      <c r="K38" s="12" t="s">
        <v>53</v>
      </c>
      <c r="L38" s="10" t="s">
        <v>74</v>
      </c>
      <c r="M38" s="15" t="s">
        <v>230</v>
      </c>
      <c r="N38" s="9" t="s">
        <v>18</v>
      </c>
      <c r="O38" s="8"/>
    </row>
    <row r="39" spans="1:15">
      <c r="A39" s="2">
        <v>34</v>
      </c>
      <c r="B39" s="9" t="s">
        <v>18</v>
      </c>
      <c r="C39" s="9" t="s">
        <v>112</v>
      </c>
      <c r="D39" s="16">
        <v>10600000</v>
      </c>
      <c r="E39" s="16">
        <v>9900000</v>
      </c>
      <c r="F39" s="14">
        <f t="shared" si="0"/>
        <v>0.93396226415094341</v>
      </c>
      <c r="G39" s="11" t="s">
        <v>19</v>
      </c>
      <c r="H39" s="7" t="s">
        <v>141</v>
      </c>
      <c r="I39" s="7" t="s">
        <v>167</v>
      </c>
      <c r="J39" s="9" t="s">
        <v>186</v>
      </c>
      <c r="K39" s="12" t="s">
        <v>203</v>
      </c>
      <c r="L39" s="10" t="s">
        <v>223</v>
      </c>
      <c r="M39" s="15" t="s">
        <v>230</v>
      </c>
      <c r="N39" s="9" t="s">
        <v>18</v>
      </c>
      <c r="O39" s="8"/>
    </row>
    <row r="40" spans="1:15">
      <c r="A40" s="2">
        <v>35</v>
      </c>
      <c r="B40" s="9" t="s">
        <v>18</v>
      </c>
      <c r="C40" s="9" t="s">
        <v>113</v>
      </c>
      <c r="D40" s="16">
        <v>4125000</v>
      </c>
      <c r="E40" s="16">
        <v>3700000</v>
      </c>
      <c r="F40" s="14">
        <f t="shared" si="0"/>
        <v>0.89696969696969697</v>
      </c>
      <c r="G40" s="11" t="s">
        <v>19</v>
      </c>
      <c r="H40" s="7" t="s">
        <v>142</v>
      </c>
      <c r="I40" s="7" t="s">
        <v>168</v>
      </c>
      <c r="J40" s="9" t="s">
        <v>187</v>
      </c>
      <c r="K40" s="12" t="s">
        <v>204</v>
      </c>
      <c r="L40" s="10" t="s">
        <v>224</v>
      </c>
      <c r="M40" s="15" t="s">
        <v>230</v>
      </c>
      <c r="N40" s="9" t="s">
        <v>18</v>
      </c>
      <c r="O40" s="8"/>
    </row>
    <row r="41" spans="1:15">
      <c r="A41" s="2">
        <v>36</v>
      </c>
      <c r="B41" s="9" t="s">
        <v>18</v>
      </c>
      <c r="C41" s="9" t="s">
        <v>114</v>
      </c>
      <c r="D41" s="16">
        <v>5225000</v>
      </c>
      <c r="E41" s="16">
        <v>5100000</v>
      </c>
      <c r="F41" s="14">
        <f t="shared" si="0"/>
        <v>0.97607655502392343</v>
      </c>
      <c r="G41" s="11" t="s">
        <v>19</v>
      </c>
      <c r="H41" s="7" t="s">
        <v>142</v>
      </c>
      <c r="I41" s="7" t="s">
        <v>169</v>
      </c>
      <c r="J41" s="9" t="s">
        <v>188</v>
      </c>
      <c r="K41" s="12" t="s">
        <v>205</v>
      </c>
      <c r="L41" s="10" t="s">
        <v>225</v>
      </c>
      <c r="M41" s="15" t="s">
        <v>230</v>
      </c>
      <c r="N41" s="9" t="s">
        <v>18</v>
      </c>
      <c r="O41" s="8"/>
    </row>
    <row r="42" spans="1:15">
      <c r="A42" s="2">
        <v>37</v>
      </c>
      <c r="B42" s="9" t="s">
        <v>18</v>
      </c>
      <c r="C42" s="9" t="s">
        <v>79</v>
      </c>
      <c r="D42" s="16">
        <v>7920000</v>
      </c>
      <c r="E42" s="16">
        <v>7280000</v>
      </c>
      <c r="F42" s="14">
        <f t="shared" si="0"/>
        <v>0.91919191919191923</v>
      </c>
      <c r="G42" s="11" t="s">
        <v>19</v>
      </c>
      <c r="H42" s="7" t="s">
        <v>142</v>
      </c>
      <c r="I42" s="7" t="s">
        <v>169</v>
      </c>
      <c r="J42" s="9" t="s">
        <v>35</v>
      </c>
      <c r="K42" s="12" t="s">
        <v>55</v>
      </c>
      <c r="L42" s="10" t="s">
        <v>211</v>
      </c>
      <c r="M42" s="15" t="s">
        <v>230</v>
      </c>
      <c r="N42" s="9" t="s">
        <v>18</v>
      </c>
      <c r="O42" s="8"/>
    </row>
    <row r="43" spans="1:15">
      <c r="A43" s="2">
        <v>38</v>
      </c>
      <c r="B43" s="9" t="s">
        <v>18</v>
      </c>
      <c r="C43" s="9" t="s">
        <v>115</v>
      </c>
      <c r="D43" s="16">
        <v>8000000</v>
      </c>
      <c r="E43" s="16">
        <v>7260000</v>
      </c>
      <c r="F43" s="14">
        <f t="shared" si="0"/>
        <v>0.90749999999999997</v>
      </c>
      <c r="G43" s="11" t="s">
        <v>20</v>
      </c>
      <c r="H43" s="7" t="s">
        <v>143</v>
      </c>
      <c r="I43" s="7" t="s">
        <v>170</v>
      </c>
      <c r="J43" s="9" t="s">
        <v>21</v>
      </c>
      <c r="K43" s="12" t="s">
        <v>41</v>
      </c>
      <c r="L43" s="10" t="s">
        <v>226</v>
      </c>
      <c r="M43" s="15" t="s">
        <v>230</v>
      </c>
      <c r="N43" s="9" t="s">
        <v>18</v>
      </c>
      <c r="O43" s="8"/>
    </row>
    <row r="44" spans="1:15">
      <c r="A44" s="2">
        <v>39</v>
      </c>
      <c r="B44" s="9" t="s">
        <v>18</v>
      </c>
      <c r="C44" s="9" t="s">
        <v>116</v>
      </c>
      <c r="D44" s="16">
        <v>12122000</v>
      </c>
      <c r="E44" s="16">
        <v>10200000</v>
      </c>
      <c r="F44" s="14">
        <f t="shared" si="0"/>
        <v>0.84144530605510637</v>
      </c>
      <c r="G44" s="11" t="s">
        <v>19</v>
      </c>
      <c r="H44" s="7" t="s">
        <v>144</v>
      </c>
      <c r="I44" s="7" t="s">
        <v>163</v>
      </c>
      <c r="J44" s="9" t="s">
        <v>189</v>
      </c>
      <c r="K44" s="12" t="s">
        <v>206</v>
      </c>
      <c r="L44" s="10" t="s">
        <v>227</v>
      </c>
      <c r="M44" s="15" t="s">
        <v>230</v>
      </c>
      <c r="N44" s="9" t="s">
        <v>18</v>
      </c>
      <c r="O44" s="8"/>
    </row>
    <row r="45" spans="1:15">
      <c r="A45" s="2">
        <v>40</v>
      </c>
      <c r="B45" s="9" t="s">
        <v>18</v>
      </c>
      <c r="C45" s="9" t="s">
        <v>117</v>
      </c>
      <c r="D45" s="16">
        <v>18678000</v>
      </c>
      <c r="E45" s="16">
        <v>16500000</v>
      </c>
      <c r="F45" s="14">
        <f t="shared" si="0"/>
        <v>0.88339222614840984</v>
      </c>
      <c r="G45" s="11" t="s">
        <v>19</v>
      </c>
      <c r="H45" s="7" t="s">
        <v>147</v>
      </c>
      <c r="I45" s="7" t="s">
        <v>171</v>
      </c>
      <c r="J45" s="9" t="s">
        <v>38</v>
      </c>
      <c r="K45" s="12" t="s">
        <v>58</v>
      </c>
      <c r="L45" s="10" t="s">
        <v>76</v>
      </c>
      <c r="M45" s="15" t="s">
        <v>230</v>
      </c>
      <c r="N45" s="9" t="s">
        <v>18</v>
      </c>
      <c r="O45" s="8"/>
    </row>
    <row r="46" spans="1:15">
      <c r="A46" s="2">
        <v>41</v>
      </c>
      <c r="B46" s="9" t="s">
        <v>18</v>
      </c>
      <c r="C46" s="9" t="s">
        <v>118</v>
      </c>
      <c r="D46" s="16">
        <v>3850000</v>
      </c>
      <c r="E46" s="16">
        <v>3500000</v>
      </c>
      <c r="F46" s="14">
        <f t="shared" si="0"/>
        <v>0.90909090909090906</v>
      </c>
      <c r="G46" s="11" t="s">
        <v>19</v>
      </c>
      <c r="H46" s="7" t="s">
        <v>148</v>
      </c>
      <c r="I46" s="7" t="s">
        <v>172</v>
      </c>
      <c r="J46" s="9" t="s">
        <v>190</v>
      </c>
      <c r="K46" s="12" t="s">
        <v>207</v>
      </c>
      <c r="L46" s="10" t="s">
        <v>228</v>
      </c>
      <c r="M46" s="15" t="s">
        <v>230</v>
      </c>
      <c r="N46" s="9" t="s">
        <v>18</v>
      </c>
      <c r="O46" s="8"/>
    </row>
    <row r="47" spans="1:15">
      <c r="A47" s="2">
        <v>42</v>
      </c>
      <c r="B47" s="9" t="s">
        <v>18</v>
      </c>
      <c r="C47" s="9" t="s">
        <v>119</v>
      </c>
      <c r="D47" s="16">
        <v>20000000</v>
      </c>
      <c r="E47" s="16">
        <v>18000000</v>
      </c>
      <c r="F47" s="14">
        <f t="shared" si="0"/>
        <v>0.9</v>
      </c>
      <c r="G47" s="11" t="s">
        <v>19</v>
      </c>
      <c r="H47" s="7" t="s">
        <v>146</v>
      </c>
      <c r="I47" s="7" t="s">
        <v>173</v>
      </c>
      <c r="J47" s="9" t="s">
        <v>191</v>
      </c>
      <c r="K47" s="12" t="s">
        <v>208</v>
      </c>
      <c r="L47" s="10" t="s">
        <v>229</v>
      </c>
      <c r="M47" s="15" t="s">
        <v>230</v>
      </c>
      <c r="N47" s="9" t="s">
        <v>18</v>
      </c>
      <c r="O47" s="8"/>
    </row>
  </sheetData>
  <sortState xmlns:xlrd2="http://schemas.microsoft.com/office/spreadsheetml/2017/richdata2" ref="A6:R33">
    <sortCondition ref="B6:B33"/>
  </sortState>
  <mergeCells count="7">
    <mergeCell ref="B2:O2"/>
    <mergeCell ref="J4:L4"/>
    <mergeCell ref="M4:M5"/>
    <mergeCell ref="N4:N5"/>
    <mergeCell ref="O4:O5"/>
    <mergeCell ref="H4:I4"/>
    <mergeCell ref="A4:G4"/>
  </mergeCells>
  <phoneticPr fontId="1" type="noConversion"/>
  <dataValidations count="1">
    <dataValidation type="list" allowBlank="1" showInputMessage="1" showErrorMessage="1" sqref="C6:C22" xr:uid="{00000000-0002-0000-0000-000000000000}">
      <formula1>"수의, 입찰, 조달, 조달(카탈로그), 조달(2단계 경쟁)"</formula1>
    </dataValidation>
  </dataValidations>
  <pageMargins left="0.70866141732283472" right="0.70866141732283472" top="0.74803149606299213" bottom="0.74803149606299213" header="0.31496062992125984" footer="0.31496062992125984"/>
  <pageSetup paperSize="9" scale="3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2024년4분기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2020-02-04T06:37:57Z</cp:lastPrinted>
  <dcterms:created xsi:type="dcterms:W3CDTF">2020-01-06T01:31:09Z</dcterms:created>
  <dcterms:modified xsi:type="dcterms:W3CDTF">2025-10-28T08:24:12Z</dcterms:modified>
</cp:coreProperties>
</file>