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이문희\2025년\1. 계약\수의계약내역\"/>
    </mc:Choice>
  </mc:AlternateContent>
  <bookViews>
    <workbookView xWindow="0" yWindow="0" windowWidth="23535" windowHeight="11445"/>
  </bookViews>
  <sheets>
    <sheet name="2025년 5월" sheetId="1" r:id="rId1"/>
  </sheets>
  <definedNames>
    <definedName name="_xlnm._FilterDatabase" localSheetId="0" hidden="1">'2025년 5월'!$A$6:$O$6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9" i="1"/>
  <c r="F10" i="1"/>
  <c r="F7" i="1" l="1"/>
  <c r="F6" i="1"/>
</calcChain>
</file>

<file path=xl/sharedStrings.xml><?xml version="1.0" encoding="utf-8"?>
<sst xmlns="http://schemas.openxmlformats.org/spreadsheetml/2006/main" count="70" uniqueCount="56">
  <si>
    <t>수의계약사유</t>
    <phoneticPr fontId="2" type="noConversion"/>
  </si>
  <si>
    <t>사업장소</t>
    <phoneticPr fontId="2" type="noConversion"/>
  </si>
  <si>
    <t>기관명/부서명</t>
    <phoneticPr fontId="2" type="noConversion"/>
  </si>
  <si>
    <t>사업명</t>
    <phoneticPr fontId="2" type="noConversion"/>
  </si>
  <si>
    <t>예산액(추정금액(원))</t>
    <phoneticPr fontId="2" type="noConversion"/>
  </si>
  <si>
    <t>계약금액(원)</t>
    <phoneticPr fontId="2" type="noConversion"/>
  </si>
  <si>
    <t>계약율(낙찰율(%))</t>
    <phoneticPr fontId="2" type="noConversion"/>
  </si>
  <si>
    <t>계약구분</t>
    <phoneticPr fontId="2" type="noConversion"/>
  </si>
  <si>
    <t>계약일자</t>
    <phoneticPr fontId="2" type="noConversion"/>
  </si>
  <si>
    <t>종료일자</t>
    <phoneticPr fontId="2" type="noConversion"/>
  </si>
  <si>
    <t>업체명</t>
    <phoneticPr fontId="2" type="noConversion"/>
  </si>
  <si>
    <t>대표자명</t>
    <phoneticPr fontId="2" type="noConversion"/>
  </si>
  <si>
    <t>주소</t>
    <phoneticPr fontId="2" type="noConversion"/>
  </si>
  <si>
    <t>실학박물관</t>
    <phoneticPr fontId="2" type="noConversion"/>
  </si>
  <si>
    <t>지방계약법 시행령 25조</t>
    <phoneticPr fontId="2" type="noConversion"/>
  </si>
  <si>
    <t>공사</t>
    <phoneticPr fontId="2" type="noConversion"/>
  </si>
  <si>
    <t>지방계약법 시행령 25조</t>
    <phoneticPr fontId="2" type="noConversion"/>
  </si>
  <si>
    <t>경기</t>
    <phoneticPr fontId="2" type="noConversion"/>
  </si>
  <si>
    <t>순번</t>
    <phoneticPr fontId="2" type="noConversion"/>
  </si>
  <si>
    <t>계약 개요</t>
    <phoneticPr fontId="2" type="noConversion"/>
  </si>
  <si>
    <t>계약 기간</t>
    <phoneticPr fontId="2" type="noConversion"/>
  </si>
  <si>
    <t>계약 상대자</t>
    <phoneticPr fontId="2" type="noConversion"/>
  </si>
  <si>
    <t>비고</t>
    <phoneticPr fontId="2" type="noConversion"/>
  </si>
  <si>
    <t xml:space="preserve">2025년 05월 실학박물관 수의계약 내역 공개 </t>
    <phoneticPr fontId="2" type="noConversion"/>
  </si>
  <si>
    <t>교환기 교체 공사</t>
    <phoneticPr fontId="2" type="noConversion"/>
  </si>
  <si>
    <t>2025년 신 경세유표 경기실학교류협력(성호박물관) 공연 운영 용역</t>
    <phoneticPr fontId="2" type="noConversion"/>
  </si>
  <si>
    <t>지역자원 연계확산 사업 행사운영 용역</t>
    <phoneticPr fontId="2" type="noConversion"/>
  </si>
  <si>
    <t>전기간선 해체 및 이전, 재설치 공사</t>
    <phoneticPr fontId="2" type="noConversion"/>
  </si>
  <si>
    <t>실학박물관 개선 공사</t>
    <phoneticPr fontId="2" type="noConversion"/>
  </si>
  <si>
    <t>용역</t>
    <phoneticPr fontId="2" type="noConversion"/>
  </si>
  <si>
    <t>2025.05.07.</t>
    <phoneticPr fontId="2" type="noConversion"/>
  </si>
  <si>
    <t>2025.05.08.</t>
    <phoneticPr fontId="2" type="noConversion"/>
  </si>
  <si>
    <t>2025.05.22.</t>
    <phoneticPr fontId="2" type="noConversion"/>
  </si>
  <si>
    <t>2025.05.15.</t>
    <phoneticPr fontId="2" type="noConversion"/>
  </si>
  <si>
    <t>2025.05.29.</t>
    <phoneticPr fontId="2" type="noConversion"/>
  </si>
  <si>
    <t>2025.06.30.</t>
    <phoneticPr fontId="2" type="noConversion"/>
  </si>
  <si>
    <t>2025.06.09.</t>
    <phoneticPr fontId="2" type="noConversion"/>
  </si>
  <si>
    <t>2025.12.15.</t>
    <phoneticPr fontId="2" type="noConversion"/>
  </si>
  <si>
    <t>2025.07.31.</t>
    <phoneticPr fontId="2" type="noConversion"/>
  </si>
  <si>
    <t>㈜한영시스템즈</t>
    <phoneticPr fontId="2" type="noConversion"/>
  </si>
  <si>
    <t>신나는문화학교</t>
    <phoneticPr fontId="2" type="noConversion"/>
  </si>
  <si>
    <t>모씨네 사회적협동조합</t>
    <phoneticPr fontId="2" type="noConversion"/>
  </si>
  <si>
    <t>소망전기</t>
    <phoneticPr fontId="2" type="noConversion"/>
  </si>
  <si>
    <t>공간건축</t>
    <phoneticPr fontId="2" type="noConversion"/>
  </si>
  <si>
    <t>최경우</t>
    <phoneticPr fontId="2" type="noConversion"/>
  </si>
  <si>
    <t>최현수</t>
    <phoneticPr fontId="2" type="noConversion"/>
  </si>
  <si>
    <t>전철원</t>
    <phoneticPr fontId="2" type="noConversion"/>
  </si>
  <si>
    <t>정우진</t>
    <phoneticPr fontId="2" type="noConversion"/>
  </si>
  <si>
    <t>박형태</t>
    <phoneticPr fontId="2" type="noConversion"/>
  </si>
  <si>
    <t>경기도 수원시 장안구 송정로24번길 71-3, 1층(정자동)</t>
    <phoneticPr fontId="2" type="noConversion"/>
  </si>
  <si>
    <t>경기도 안산시 단원구 단원로 67, 2층 201,202,203호(고잔동, 신유상가)</t>
    <phoneticPr fontId="2" type="noConversion"/>
  </si>
  <si>
    <t>인천시 미추홀구 석바위로 78, 401호(주안동, 문화콘텐츠산업지원센터)</t>
    <phoneticPr fontId="2" type="noConversion"/>
  </si>
  <si>
    <t>경기도 남양주시 와부읍 수레로 33-1</t>
    <phoneticPr fontId="2" type="noConversion"/>
  </si>
  <si>
    <t>경기도 포천시 군내면 용두로 100, 나동</t>
    <phoneticPr fontId="2" type="noConversion"/>
  </si>
  <si>
    <t>인천</t>
    <phoneticPr fontId="2" type="noConversion"/>
  </si>
  <si>
    <t>사회적기업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</si>
</sst>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41" fontId="4" fillId="0" borderId="0" xfId="1" applyFont="1" applyAlignment="1">
      <alignment horizontal="right" vertical="center"/>
    </xf>
    <xf numFmtId="10" fontId="4" fillId="0" borderId="0" xfId="2" applyNumberFormat="1" applyFont="1" applyAlignment="1">
      <alignment horizontal="right" vertical="center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8" fillId="0" borderId="7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shrinkToFit="1"/>
    </xf>
    <xf numFmtId="41" fontId="8" fillId="0" borderId="7" xfId="1" applyFont="1" applyFill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/>
    </xf>
    <xf numFmtId="10" fontId="8" fillId="3" borderId="7" xfId="0" applyNumberFormat="1" applyFont="1" applyFill="1" applyBorder="1" applyAlignment="1">
      <alignment horizontal="center" vertical="center" shrinkToFit="1"/>
    </xf>
    <xf numFmtId="0" fontId="5" fillId="0" borderId="0" xfId="0" applyFont="1">
      <alignment vertical="center"/>
    </xf>
    <xf numFmtId="14" fontId="5" fillId="2" borderId="4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10" fontId="5" fillId="2" borderId="4" xfId="2" applyNumberFormat="1" applyFont="1" applyFill="1" applyBorder="1" applyAlignment="1">
      <alignment horizontal="center" vertical="center"/>
    </xf>
    <xf numFmtId="14" fontId="8" fillId="0" borderId="7" xfId="0" applyNumberFormat="1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0"/>
  <sheetViews>
    <sheetView tabSelected="1" workbookViewId="0">
      <selection activeCell="C19" sqref="C19"/>
    </sheetView>
  </sheetViews>
  <sheetFormatPr defaultRowHeight="16.5" x14ac:dyDescent="0.3"/>
  <cols>
    <col min="1" max="1" width="5.875" style="1" customWidth="1"/>
    <col min="2" max="2" width="13.875" style="5" bestFit="1" customWidth="1"/>
    <col min="3" max="3" width="52.625" style="6" bestFit="1" customWidth="1"/>
    <col min="4" max="4" width="19.625" style="7" customWidth="1"/>
    <col min="5" max="5" width="15.875" style="7" customWidth="1"/>
    <col min="6" max="6" width="17.375" style="8" customWidth="1"/>
    <col min="7" max="7" width="11.875" style="6" customWidth="1"/>
    <col min="8" max="8" width="11.875" style="9" customWidth="1"/>
    <col min="9" max="9" width="12.375" style="9" customWidth="1"/>
    <col min="10" max="10" width="22.25" style="6" bestFit="1" customWidth="1"/>
    <col min="11" max="11" width="16.625" style="6" customWidth="1"/>
    <col min="12" max="12" width="59.875" style="6" bestFit="1" customWidth="1"/>
    <col min="13" max="13" width="25" style="10" customWidth="1"/>
    <col min="14" max="14" width="8" bestFit="1" customWidth="1"/>
    <col min="15" max="15" width="17.875" style="11" bestFit="1" customWidth="1"/>
    <col min="16" max="16" width="10.5" customWidth="1"/>
  </cols>
  <sheetData>
    <row r="2" spans="1:18" ht="38.25" customHeight="1" x14ac:dyDescent="0.3">
      <c r="B2" s="25" t="s">
        <v>23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4" spans="1:18" s="18" customFormat="1" ht="13.5" x14ac:dyDescent="0.3">
      <c r="A4" s="26" t="s">
        <v>19</v>
      </c>
      <c r="B4" s="27"/>
      <c r="C4" s="27"/>
      <c r="D4" s="27"/>
      <c r="E4" s="27"/>
      <c r="F4" s="27"/>
      <c r="G4" s="28"/>
      <c r="H4" s="29" t="s">
        <v>20</v>
      </c>
      <c r="I4" s="28"/>
      <c r="J4" s="29" t="s">
        <v>21</v>
      </c>
      <c r="K4" s="27"/>
      <c r="L4" s="27"/>
      <c r="M4" s="30" t="s">
        <v>0</v>
      </c>
      <c r="N4" s="30" t="s">
        <v>1</v>
      </c>
      <c r="O4" s="30" t="s">
        <v>22</v>
      </c>
    </row>
    <row r="5" spans="1:18" s="11" customFormat="1" ht="13.5" x14ac:dyDescent="0.3">
      <c r="A5" s="13" t="s">
        <v>18</v>
      </c>
      <c r="B5" s="13" t="s">
        <v>2</v>
      </c>
      <c r="C5" s="13" t="s">
        <v>3</v>
      </c>
      <c r="D5" s="22" t="s">
        <v>4</v>
      </c>
      <c r="E5" s="22" t="s">
        <v>5</v>
      </c>
      <c r="F5" s="23" t="s">
        <v>6</v>
      </c>
      <c r="G5" s="13" t="s">
        <v>7</v>
      </c>
      <c r="H5" s="19" t="s">
        <v>8</v>
      </c>
      <c r="I5" s="19" t="s">
        <v>9</v>
      </c>
      <c r="J5" s="13" t="s">
        <v>10</v>
      </c>
      <c r="K5" s="13" t="s">
        <v>11</v>
      </c>
      <c r="L5" s="13" t="s">
        <v>12</v>
      </c>
      <c r="M5" s="31"/>
      <c r="N5" s="31"/>
      <c r="O5" s="31"/>
      <c r="P5" s="20"/>
      <c r="Q5" s="21"/>
      <c r="R5" s="21"/>
    </row>
    <row r="6" spans="1:18" s="4" customFormat="1" x14ac:dyDescent="0.3">
      <c r="A6" s="2">
        <v>1</v>
      </c>
      <c r="B6" s="14" t="s">
        <v>13</v>
      </c>
      <c r="C6" s="12" t="s">
        <v>24</v>
      </c>
      <c r="D6" s="15">
        <v>13770000</v>
      </c>
      <c r="E6" s="15">
        <v>12980000</v>
      </c>
      <c r="F6" s="17">
        <f t="shared" ref="F6:F10" si="0">E6/D6</f>
        <v>0.94262890341321715</v>
      </c>
      <c r="G6" s="12" t="s">
        <v>15</v>
      </c>
      <c r="H6" s="24" t="s">
        <v>30</v>
      </c>
      <c r="I6" s="24" t="s">
        <v>35</v>
      </c>
      <c r="J6" s="12" t="s">
        <v>39</v>
      </c>
      <c r="K6" s="12" t="s">
        <v>44</v>
      </c>
      <c r="L6" s="12" t="s">
        <v>49</v>
      </c>
      <c r="M6" s="12" t="s">
        <v>16</v>
      </c>
      <c r="N6" s="12" t="s">
        <v>17</v>
      </c>
      <c r="O6" s="3"/>
    </row>
    <row r="7" spans="1:18" s="4" customFormat="1" x14ac:dyDescent="0.3">
      <c r="A7" s="2">
        <v>2</v>
      </c>
      <c r="B7" s="14" t="s">
        <v>13</v>
      </c>
      <c r="C7" s="12" t="s">
        <v>25</v>
      </c>
      <c r="D7" s="15">
        <v>5000000</v>
      </c>
      <c r="E7" s="15">
        <v>4850000</v>
      </c>
      <c r="F7" s="17">
        <f t="shared" si="0"/>
        <v>0.97</v>
      </c>
      <c r="G7" s="12" t="s">
        <v>29</v>
      </c>
      <c r="H7" s="24" t="s">
        <v>31</v>
      </c>
      <c r="I7" s="24" t="s">
        <v>36</v>
      </c>
      <c r="J7" s="12" t="s">
        <v>40</v>
      </c>
      <c r="K7" s="12" t="s">
        <v>45</v>
      </c>
      <c r="L7" s="12" t="s">
        <v>50</v>
      </c>
      <c r="M7" s="12" t="s">
        <v>14</v>
      </c>
      <c r="N7" s="12" t="s">
        <v>17</v>
      </c>
      <c r="O7" s="3"/>
    </row>
    <row r="8" spans="1:18" x14ac:dyDescent="0.3">
      <c r="A8" s="2">
        <v>3</v>
      </c>
      <c r="B8" s="14" t="s">
        <v>13</v>
      </c>
      <c r="C8" s="12" t="s">
        <v>26</v>
      </c>
      <c r="D8" s="15">
        <v>50000000</v>
      </c>
      <c r="E8" s="15">
        <v>47300000</v>
      </c>
      <c r="F8" s="17">
        <f t="shared" si="0"/>
        <v>0.94599999999999995</v>
      </c>
      <c r="G8" s="12" t="s">
        <v>29</v>
      </c>
      <c r="H8" s="24" t="s">
        <v>32</v>
      </c>
      <c r="I8" s="24" t="s">
        <v>37</v>
      </c>
      <c r="J8" s="12" t="s">
        <v>41</v>
      </c>
      <c r="K8" s="12" t="s">
        <v>46</v>
      </c>
      <c r="L8" s="12" t="s">
        <v>51</v>
      </c>
      <c r="M8" s="12" t="s">
        <v>16</v>
      </c>
      <c r="N8" s="12" t="s">
        <v>54</v>
      </c>
      <c r="O8" s="16" t="s">
        <v>55</v>
      </c>
    </row>
    <row r="9" spans="1:18" x14ac:dyDescent="0.3">
      <c r="A9" s="2">
        <v>4</v>
      </c>
      <c r="B9" s="14" t="s">
        <v>13</v>
      </c>
      <c r="C9" s="12" t="s">
        <v>27</v>
      </c>
      <c r="D9" s="15">
        <v>1430000</v>
      </c>
      <c r="E9" s="15">
        <v>1232000</v>
      </c>
      <c r="F9" s="17">
        <f t="shared" si="0"/>
        <v>0.86153846153846159</v>
      </c>
      <c r="G9" s="12" t="s">
        <v>15</v>
      </c>
      <c r="H9" s="24" t="s">
        <v>33</v>
      </c>
      <c r="I9" s="24" t="s">
        <v>35</v>
      </c>
      <c r="J9" s="12" t="s">
        <v>42</v>
      </c>
      <c r="K9" s="12" t="s">
        <v>47</v>
      </c>
      <c r="L9" s="12" t="s">
        <v>52</v>
      </c>
      <c r="M9" s="12" t="s">
        <v>16</v>
      </c>
      <c r="N9" s="12" t="s">
        <v>17</v>
      </c>
      <c r="O9" s="16"/>
    </row>
    <row r="10" spans="1:18" x14ac:dyDescent="0.3">
      <c r="A10" s="2">
        <v>5</v>
      </c>
      <c r="B10" s="14" t="s">
        <v>13</v>
      </c>
      <c r="C10" s="12" t="s">
        <v>28</v>
      </c>
      <c r="D10" s="15">
        <v>7890000</v>
      </c>
      <c r="E10" s="15">
        <v>7590000</v>
      </c>
      <c r="F10" s="17">
        <f t="shared" si="0"/>
        <v>0.96197718631178708</v>
      </c>
      <c r="G10" s="12" t="s">
        <v>15</v>
      </c>
      <c r="H10" s="24" t="s">
        <v>34</v>
      </c>
      <c r="I10" s="24" t="s">
        <v>38</v>
      </c>
      <c r="J10" s="12" t="s">
        <v>43</v>
      </c>
      <c r="K10" s="12" t="s">
        <v>48</v>
      </c>
      <c r="L10" s="12" t="s">
        <v>53</v>
      </c>
      <c r="M10" s="12" t="s">
        <v>14</v>
      </c>
      <c r="N10" s="12" t="s">
        <v>17</v>
      </c>
      <c r="O10" s="16"/>
    </row>
  </sheetData>
  <mergeCells count="7">
    <mergeCell ref="B2:O2"/>
    <mergeCell ref="A4:G4"/>
    <mergeCell ref="H4:I4"/>
    <mergeCell ref="J4:L4"/>
    <mergeCell ref="M4:M5"/>
    <mergeCell ref="N4:N5"/>
    <mergeCell ref="O4:O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2025년 5월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학예7</dc:creator>
  <cp:lastModifiedBy>학예7</cp:lastModifiedBy>
  <dcterms:created xsi:type="dcterms:W3CDTF">2025-03-10T05:54:28Z</dcterms:created>
  <dcterms:modified xsi:type="dcterms:W3CDTF">2025-06-12T08:21:22Z</dcterms:modified>
</cp:coreProperties>
</file>