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이문희\2025년\1. 계약\수의계약내역\"/>
    </mc:Choice>
  </mc:AlternateContent>
  <bookViews>
    <workbookView xWindow="0" yWindow="0" windowWidth="23535" windowHeight="11445"/>
  </bookViews>
  <sheets>
    <sheet name="2025년 4월" sheetId="1" r:id="rId1"/>
  </sheets>
  <definedNames>
    <definedName name="_xlnm._FilterDatabase" localSheetId="0" hidden="1">'2025년 4월'!$A$6:$O$6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7" i="1" l="1"/>
  <c r="F6" i="1"/>
</calcChain>
</file>

<file path=xl/sharedStrings.xml><?xml version="1.0" encoding="utf-8"?>
<sst xmlns="http://schemas.openxmlformats.org/spreadsheetml/2006/main" count="103" uniqueCount="76">
  <si>
    <t>수의계약사유</t>
    <phoneticPr fontId="2" type="noConversion"/>
  </si>
  <si>
    <t>사업장소</t>
    <phoneticPr fontId="2" type="noConversion"/>
  </si>
  <si>
    <t>기관명/부서명</t>
    <phoneticPr fontId="2" type="noConversion"/>
  </si>
  <si>
    <t>사업명</t>
    <phoneticPr fontId="2" type="noConversion"/>
  </si>
  <si>
    <t>예산액(추정금액(원))</t>
    <phoneticPr fontId="2" type="noConversion"/>
  </si>
  <si>
    <t>계약금액(원)</t>
    <phoneticPr fontId="2" type="noConversion"/>
  </si>
  <si>
    <t>계약율(낙찰율(%))</t>
    <phoneticPr fontId="2" type="noConversion"/>
  </si>
  <si>
    <t>계약구분</t>
    <phoneticPr fontId="2" type="noConversion"/>
  </si>
  <si>
    <t>계약일자</t>
    <phoneticPr fontId="2" type="noConversion"/>
  </si>
  <si>
    <t>종료일자</t>
    <phoneticPr fontId="2" type="noConversion"/>
  </si>
  <si>
    <t>업체명</t>
    <phoneticPr fontId="2" type="noConversion"/>
  </si>
  <si>
    <t>대표자명</t>
    <phoneticPr fontId="2" type="noConversion"/>
  </si>
  <si>
    <t>주소</t>
    <phoneticPr fontId="2" type="noConversion"/>
  </si>
  <si>
    <t>실학박물관</t>
    <phoneticPr fontId="2" type="noConversion"/>
  </si>
  <si>
    <t>지방계약법 시행령 25조</t>
    <phoneticPr fontId="2" type="noConversion"/>
  </si>
  <si>
    <t xml:space="preserve">2025년 04월 실학박물관 수의계약 내역 공개 </t>
    <phoneticPr fontId="2" type="noConversion"/>
  </si>
  <si>
    <t>2025년 다산 묘제 행사 운영</t>
    <phoneticPr fontId="2" type="noConversion"/>
  </si>
  <si>
    <t>2025년 실학박물관 연간 조경 관리 용역</t>
    <phoneticPr fontId="2" type="noConversion"/>
  </si>
  <si>
    <t>2025년 실학박물관 어린이날 특별 교육체험 프로그램 운영 용역</t>
    <phoneticPr fontId="2" type="noConversion"/>
  </si>
  <si>
    <t>2025년 실학박물관 상반기 기획전 전시 공사</t>
    <phoneticPr fontId="2" type="noConversion"/>
  </si>
  <si>
    <t>실학박물관 정기재물조사 용역</t>
    <phoneticPr fontId="2" type="noConversion"/>
  </si>
  <si>
    <t>2025년 실학박물관 상반기 기획전시 도록 및 홍보물 제작 용역</t>
    <phoneticPr fontId="2" type="noConversion"/>
  </si>
  <si>
    <t>2025년 실학박물관 상반기 기획전 그래픽 용역</t>
    <phoneticPr fontId="2" type="noConversion"/>
  </si>
  <si>
    <t>2025년 실학박물관 상반기 기획전 옥외홍보물 제작 설치 용역</t>
    <phoneticPr fontId="2" type="noConversion"/>
  </si>
  <si>
    <t>용역</t>
    <phoneticPr fontId="2" type="noConversion"/>
  </si>
  <si>
    <t>용역</t>
    <phoneticPr fontId="2" type="noConversion"/>
  </si>
  <si>
    <t>공사</t>
    <phoneticPr fontId="2" type="noConversion"/>
  </si>
  <si>
    <t>2025.04.02.</t>
  </si>
  <si>
    <t>2025.04.04.</t>
  </si>
  <si>
    <t>2025.04.08.</t>
  </si>
  <si>
    <t>2025.04.09.</t>
  </si>
  <si>
    <t>2025.04.15.</t>
  </si>
  <si>
    <t>2025.04.18.</t>
  </si>
  <si>
    <t>2025.04.21.</t>
  </si>
  <si>
    <t>2025.04.14.</t>
  </si>
  <si>
    <t>2025.10.31.</t>
  </si>
  <si>
    <t>2025.05.30.</t>
  </si>
  <si>
    <t>2025.04.30.</t>
  </si>
  <si>
    <t>2025.07.31.</t>
  </si>
  <si>
    <t>2025.05.12.</t>
  </si>
  <si>
    <t>다산전례문화보존협동조합</t>
    <phoneticPr fontId="2" type="noConversion"/>
  </si>
  <si>
    <t>가언조경</t>
    <phoneticPr fontId="2" type="noConversion"/>
  </si>
  <si>
    <t>다음숲</t>
    <phoneticPr fontId="2" type="noConversion"/>
  </si>
  <si>
    <t>엠포씨앤디</t>
    <phoneticPr fontId="2" type="noConversion"/>
  </si>
  <si>
    <t>포엠인포텍㈜</t>
    <phoneticPr fontId="2" type="noConversion"/>
  </si>
  <si>
    <t>가을기획</t>
    <phoneticPr fontId="2" type="noConversion"/>
  </si>
  <si>
    <t>싸인어스</t>
    <phoneticPr fontId="2" type="noConversion"/>
  </si>
  <si>
    <t>주식회사 예성아름터</t>
    <phoneticPr fontId="2" type="noConversion"/>
  </si>
  <si>
    <t>김종훈</t>
    <phoneticPr fontId="2" type="noConversion"/>
  </si>
  <si>
    <t>박은영</t>
    <phoneticPr fontId="2" type="noConversion"/>
  </si>
  <si>
    <t>민병순</t>
    <phoneticPr fontId="2" type="noConversion"/>
  </si>
  <si>
    <t>이은경</t>
    <phoneticPr fontId="2" type="noConversion"/>
  </si>
  <si>
    <t>임새미</t>
    <phoneticPr fontId="2" type="noConversion"/>
  </si>
  <si>
    <t>전현자, 위명복</t>
    <phoneticPr fontId="2" type="noConversion"/>
  </si>
  <si>
    <t>강희윤</t>
    <phoneticPr fontId="2" type="noConversion"/>
  </si>
  <si>
    <t>김정삼, 김년아</t>
    <phoneticPr fontId="2" type="noConversion"/>
  </si>
  <si>
    <t>경기도 남양주시 조안면 북한강로499번길 69</t>
    <phoneticPr fontId="2" type="noConversion"/>
  </si>
  <si>
    <t>경기도 화성시 봉담읍 와우안길 109 109돌 214호</t>
    <phoneticPr fontId="2" type="noConversion"/>
  </si>
  <si>
    <t>서울시 서대문구 세검정로4길 152-46(홍제동)</t>
    <phoneticPr fontId="2" type="noConversion"/>
  </si>
  <si>
    <t>경기도 성남시 분당구 구미로9번길 7, 6층 601-6호(구미동, 분당팬텀광장)</t>
    <phoneticPr fontId="2" type="noConversion"/>
  </si>
  <si>
    <t>서울시 금천구 가산디지털1로 205, 7층 704호(가산동, 케이씨씨웰츠밸리)</t>
    <phoneticPr fontId="2" type="noConversion"/>
  </si>
  <si>
    <t>경기도 고양시 일산동구 장대길 99-13, 나동(장항동)</t>
    <phoneticPr fontId="2" type="noConversion"/>
  </si>
  <si>
    <t>경기도 남양주시 진접읍 팔야산단로3번길 17</t>
    <phoneticPr fontId="2" type="noConversion"/>
  </si>
  <si>
    <t>경기도 남양주시 금곡로 65-11(금곡동)</t>
    <phoneticPr fontId="2" type="noConversion"/>
  </si>
  <si>
    <t>지방계약법 시행령 25조</t>
    <phoneticPr fontId="2" type="noConversion"/>
  </si>
  <si>
    <t>경기</t>
    <phoneticPr fontId="2" type="noConversion"/>
  </si>
  <si>
    <t>경기</t>
    <phoneticPr fontId="2" type="noConversion"/>
  </si>
  <si>
    <t>서울</t>
    <phoneticPr fontId="2" type="noConversion"/>
  </si>
  <si>
    <t>경기</t>
    <phoneticPr fontId="2" type="noConversion"/>
  </si>
  <si>
    <t>순번</t>
    <phoneticPr fontId="2" type="noConversion"/>
  </si>
  <si>
    <t>계약 개요</t>
    <phoneticPr fontId="2" type="noConversion"/>
  </si>
  <si>
    <t>계약 기간</t>
    <phoneticPr fontId="2" type="noConversion"/>
  </si>
  <si>
    <t>계약 상대자</t>
    <phoneticPr fontId="2" type="noConversion"/>
  </si>
  <si>
    <t>비고</t>
    <phoneticPr fontId="2" type="noConversion"/>
  </si>
  <si>
    <t>여성기업</t>
    <phoneticPr fontId="2" type="noConversion"/>
  </si>
  <si>
    <t>여성기업, 사회적기업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</si>
</sst>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right" vertical="center"/>
    </xf>
    <xf numFmtId="10" fontId="4" fillId="0" borderId="0" xfId="2" applyNumberFormat="1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41" fontId="8" fillId="0" borderId="7" xfId="1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10" fontId="8" fillId="3" borderId="7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8" fillId="3" borderId="7" xfId="0" applyNumberFormat="1" applyFont="1" applyFill="1" applyBorder="1" applyAlignment="1">
      <alignment horizontal="center" vertical="center" shrinkToFit="1"/>
    </xf>
    <xf numFmtId="14" fontId="5" fillId="0" borderId="7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10" fontId="5" fillId="2" borderId="4" xfId="2" applyNumberFormat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tabSelected="1" topLeftCell="E1" workbookViewId="0">
      <selection activeCell="O13" sqref="O13"/>
    </sheetView>
  </sheetViews>
  <sheetFormatPr defaultRowHeight="16.5" x14ac:dyDescent="0.3"/>
  <cols>
    <col min="1" max="1" width="5.875" style="1" customWidth="1"/>
    <col min="2" max="2" width="13.875" style="5" bestFit="1" customWidth="1"/>
    <col min="3" max="3" width="52.625" style="6" bestFit="1" customWidth="1"/>
    <col min="4" max="4" width="19.625" style="7" customWidth="1"/>
    <col min="5" max="5" width="15.875" style="7" customWidth="1"/>
    <col min="6" max="6" width="17.375" style="8" customWidth="1"/>
    <col min="7" max="7" width="11.875" style="6" customWidth="1"/>
    <col min="8" max="8" width="11.875" style="9" customWidth="1"/>
    <col min="9" max="9" width="12.375" style="9" customWidth="1"/>
    <col min="10" max="10" width="22.25" style="6" bestFit="1" customWidth="1"/>
    <col min="11" max="11" width="16.625" style="6" customWidth="1"/>
    <col min="12" max="12" width="59.875" style="6" bestFit="1" customWidth="1"/>
    <col min="13" max="13" width="25" style="10" customWidth="1"/>
    <col min="14" max="14" width="8" bestFit="1" customWidth="1"/>
    <col min="15" max="15" width="17.875" style="11" bestFit="1" customWidth="1"/>
    <col min="16" max="16" width="10.5" customWidth="1"/>
  </cols>
  <sheetData>
    <row r="2" spans="1:18" ht="38.25" customHeight="1" x14ac:dyDescent="0.3">
      <c r="B2" s="18" t="s">
        <v>15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8" s="27" customFormat="1" ht="13.5" x14ac:dyDescent="0.3">
      <c r="A4" s="23" t="s">
        <v>70</v>
      </c>
      <c r="B4" s="24"/>
      <c r="C4" s="24"/>
      <c r="D4" s="24"/>
      <c r="E4" s="24"/>
      <c r="F4" s="24"/>
      <c r="G4" s="25"/>
      <c r="H4" s="26" t="s">
        <v>71</v>
      </c>
      <c r="I4" s="25"/>
      <c r="J4" s="26" t="s">
        <v>72</v>
      </c>
      <c r="K4" s="24"/>
      <c r="L4" s="24"/>
      <c r="M4" s="19" t="s">
        <v>0</v>
      </c>
      <c r="N4" s="19" t="s">
        <v>1</v>
      </c>
      <c r="O4" s="19" t="s">
        <v>73</v>
      </c>
    </row>
    <row r="5" spans="1:18" s="11" customFormat="1" ht="13.5" x14ac:dyDescent="0.3">
      <c r="A5" s="13" t="s">
        <v>69</v>
      </c>
      <c r="B5" s="13" t="s">
        <v>2</v>
      </c>
      <c r="C5" s="13" t="s">
        <v>3</v>
      </c>
      <c r="D5" s="31" t="s">
        <v>4</v>
      </c>
      <c r="E5" s="31" t="s">
        <v>5</v>
      </c>
      <c r="F5" s="32" t="s">
        <v>6</v>
      </c>
      <c r="G5" s="13" t="s">
        <v>7</v>
      </c>
      <c r="H5" s="28" t="s">
        <v>8</v>
      </c>
      <c r="I5" s="28" t="s">
        <v>9</v>
      </c>
      <c r="J5" s="13" t="s">
        <v>10</v>
      </c>
      <c r="K5" s="13" t="s">
        <v>11</v>
      </c>
      <c r="L5" s="13" t="s">
        <v>12</v>
      </c>
      <c r="M5" s="20"/>
      <c r="N5" s="20"/>
      <c r="O5" s="20"/>
      <c r="P5" s="29"/>
      <c r="Q5" s="30"/>
      <c r="R5" s="30"/>
    </row>
    <row r="6" spans="1:18" s="4" customFormat="1" x14ac:dyDescent="0.3">
      <c r="A6" s="2">
        <v>1</v>
      </c>
      <c r="B6" s="14" t="s">
        <v>13</v>
      </c>
      <c r="C6" s="12" t="s">
        <v>16</v>
      </c>
      <c r="D6" s="15">
        <v>3000000</v>
      </c>
      <c r="E6" s="15">
        <v>2915000</v>
      </c>
      <c r="F6" s="17">
        <f t="shared" ref="F6:F13" si="0">E6/D6</f>
        <v>0.97166666666666668</v>
      </c>
      <c r="G6" s="12" t="s">
        <v>24</v>
      </c>
      <c r="H6" s="21" t="s">
        <v>27</v>
      </c>
      <c r="I6" s="21" t="s">
        <v>34</v>
      </c>
      <c r="J6" s="12" t="s">
        <v>40</v>
      </c>
      <c r="K6" s="12" t="s">
        <v>48</v>
      </c>
      <c r="L6" s="12" t="s">
        <v>56</v>
      </c>
      <c r="M6" s="12" t="s">
        <v>64</v>
      </c>
      <c r="N6" s="12" t="s">
        <v>65</v>
      </c>
      <c r="O6" s="3"/>
    </row>
    <row r="7" spans="1:18" s="4" customFormat="1" x14ac:dyDescent="0.3">
      <c r="A7" s="2">
        <v>2</v>
      </c>
      <c r="B7" s="14" t="s">
        <v>13</v>
      </c>
      <c r="C7" s="12" t="s">
        <v>17</v>
      </c>
      <c r="D7" s="15">
        <v>20247000</v>
      </c>
      <c r="E7" s="15">
        <v>16830000</v>
      </c>
      <c r="F7" s="17">
        <f t="shared" si="0"/>
        <v>0.83123425692695219</v>
      </c>
      <c r="G7" s="12" t="s">
        <v>24</v>
      </c>
      <c r="H7" s="21" t="s">
        <v>28</v>
      </c>
      <c r="I7" s="21" t="s">
        <v>35</v>
      </c>
      <c r="J7" s="12" t="s">
        <v>41</v>
      </c>
      <c r="K7" s="12" t="s">
        <v>49</v>
      </c>
      <c r="L7" s="12" t="s">
        <v>57</v>
      </c>
      <c r="M7" s="12" t="s">
        <v>14</v>
      </c>
      <c r="N7" s="12" t="s">
        <v>66</v>
      </c>
      <c r="O7" s="3" t="s">
        <v>74</v>
      </c>
    </row>
    <row r="8" spans="1:18" x14ac:dyDescent="0.3">
      <c r="A8" s="2">
        <v>3</v>
      </c>
      <c r="B8" s="14" t="s">
        <v>13</v>
      </c>
      <c r="C8" s="12" t="s">
        <v>18</v>
      </c>
      <c r="D8" s="15">
        <v>11670000</v>
      </c>
      <c r="E8" s="15">
        <v>11000000</v>
      </c>
      <c r="F8" s="17">
        <f t="shared" si="0"/>
        <v>0.94258783204798624</v>
      </c>
      <c r="G8" s="12" t="s">
        <v>25</v>
      </c>
      <c r="H8" s="22" t="s">
        <v>29</v>
      </c>
      <c r="I8" s="22" t="s">
        <v>36</v>
      </c>
      <c r="J8" s="12" t="s">
        <v>42</v>
      </c>
      <c r="K8" s="12" t="s">
        <v>50</v>
      </c>
      <c r="L8" s="12" t="s">
        <v>58</v>
      </c>
      <c r="M8" s="12" t="s">
        <v>64</v>
      </c>
      <c r="N8" s="12" t="s">
        <v>67</v>
      </c>
      <c r="O8" s="16"/>
    </row>
    <row r="9" spans="1:18" x14ac:dyDescent="0.3">
      <c r="A9" s="2">
        <v>4</v>
      </c>
      <c r="B9" s="14" t="s">
        <v>13</v>
      </c>
      <c r="C9" s="12" t="s">
        <v>19</v>
      </c>
      <c r="D9" s="15">
        <v>33350000</v>
      </c>
      <c r="E9" s="15">
        <v>32340000</v>
      </c>
      <c r="F9" s="17">
        <f t="shared" si="0"/>
        <v>0.96971514242878565</v>
      </c>
      <c r="G9" s="12" t="s">
        <v>26</v>
      </c>
      <c r="H9" s="22" t="s">
        <v>30</v>
      </c>
      <c r="I9" s="22" t="s">
        <v>37</v>
      </c>
      <c r="J9" s="12" t="s">
        <v>43</v>
      </c>
      <c r="K9" s="12" t="s">
        <v>51</v>
      </c>
      <c r="L9" s="12" t="s">
        <v>59</v>
      </c>
      <c r="M9" s="12" t="s">
        <v>64</v>
      </c>
      <c r="N9" s="12" t="s">
        <v>68</v>
      </c>
      <c r="O9" s="16" t="s">
        <v>74</v>
      </c>
    </row>
    <row r="10" spans="1:18" x14ac:dyDescent="0.3">
      <c r="A10" s="2">
        <v>5</v>
      </c>
      <c r="B10" s="14" t="s">
        <v>13</v>
      </c>
      <c r="C10" s="12" t="s">
        <v>20</v>
      </c>
      <c r="D10" s="15">
        <v>3893000</v>
      </c>
      <c r="E10" s="15">
        <v>3300000</v>
      </c>
      <c r="F10" s="17">
        <f t="shared" si="0"/>
        <v>0.84767531466735169</v>
      </c>
      <c r="G10" s="12" t="s">
        <v>24</v>
      </c>
      <c r="H10" s="22" t="s">
        <v>31</v>
      </c>
      <c r="I10" s="22" t="s">
        <v>36</v>
      </c>
      <c r="J10" s="12" t="s">
        <v>44</v>
      </c>
      <c r="K10" s="12" t="s">
        <v>52</v>
      </c>
      <c r="L10" s="12" t="s">
        <v>60</v>
      </c>
      <c r="M10" s="12" t="s">
        <v>14</v>
      </c>
      <c r="N10" s="12" t="s">
        <v>67</v>
      </c>
      <c r="O10" s="16"/>
    </row>
    <row r="11" spans="1:18" x14ac:dyDescent="0.3">
      <c r="A11" s="2">
        <v>6</v>
      </c>
      <c r="B11" s="14" t="s">
        <v>13</v>
      </c>
      <c r="C11" s="12" t="s">
        <v>21</v>
      </c>
      <c r="D11" s="15">
        <v>47355000</v>
      </c>
      <c r="E11" s="15">
        <v>44000000</v>
      </c>
      <c r="F11" s="17">
        <f t="shared" si="0"/>
        <v>0.92915214866434381</v>
      </c>
      <c r="G11" s="12" t="s">
        <v>24</v>
      </c>
      <c r="H11" s="22" t="s">
        <v>31</v>
      </c>
      <c r="I11" s="22" t="s">
        <v>38</v>
      </c>
      <c r="J11" s="12" t="s">
        <v>45</v>
      </c>
      <c r="K11" s="12" t="s">
        <v>53</v>
      </c>
      <c r="L11" s="12" t="s">
        <v>61</v>
      </c>
      <c r="M11" s="12" t="s">
        <v>64</v>
      </c>
      <c r="N11" s="12" t="s">
        <v>68</v>
      </c>
      <c r="O11" s="16" t="s">
        <v>74</v>
      </c>
    </row>
    <row r="12" spans="1:18" x14ac:dyDescent="0.3">
      <c r="A12" s="2">
        <v>7</v>
      </c>
      <c r="B12" s="14" t="s">
        <v>13</v>
      </c>
      <c r="C12" s="12" t="s">
        <v>22</v>
      </c>
      <c r="D12" s="15">
        <v>18080000</v>
      </c>
      <c r="E12" s="15">
        <v>17050000</v>
      </c>
      <c r="F12" s="17">
        <f t="shared" si="0"/>
        <v>0.94303097345132747</v>
      </c>
      <c r="G12" s="12" t="s">
        <v>24</v>
      </c>
      <c r="H12" s="22" t="s">
        <v>32</v>
      </c>
      <c r="I12" s="22" t="s">
        <v>37</v>
      </c>
      <c r="J12" s="12" t="s">
        <v>46</v>
      </c>
      <c r="K12" s="12" t="s">
        <v>54</v>
      </c>
      <c r="L12" s="12" t="s">
        <v>62</v>
      </c>
      <c r="M12" s="12" t="s">
        <v>64</v>
      </c>
      <c r="N12" s="12" t="s">
        <v>68</v>
      </c>
      <c r="O12" s="16"/>
    </row>
    <row r="13" spans="1:18" x14ac:dyDescent="0.3">
      <c r="A13" s="2">
        <v>8</v>
      </c>
      <c r="B13" s="14" t="s">
        <v>13</v>
      </c>
      <c r="C13" s="12" t="s">
        <v>23</v>
      </c>
      <c r="D13" s="15">
        <v>7905700</v>
      </c>
      <c r="E13" s="15">
        <v>7590000</v>
      </c>
      <c r="F13" s="17">
        <f t="shared" si="0"/>
        <v>0.96006678725476557</v>
      </c>
      <c r="G13" s="12" t="s">
        <v>24</v>
      </c>
      <c r="H13" s="22" t="s">
        <v>33</v>
      </c>
      <c r="I13" s="22" t="s">
        <v>39</v>
      </c>
      <c r="J13" s="12" t="s">
        <v>47</v>
      </c>
      <c r="K13" s="12" t="s">
        <v>55</v>
      </c>
      <c r="L13" s="12" t="s">
        <v>63</v>
      </c>
      <c r="M13" s="12" t="s">
        <v>14</v>
      </c>
      <c r="N13" s="12" t="s">
        <v>68</v>
      </c>
      <c r="O13" s="16" t="s">
        <v>75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학예7</dc:creator>
  <cp:lastModifiedBy>학예7</cp:lastModifiedBy>
  <dcterms:created xsi:type="dcterms:W3CDTF">2025-03-10T05:54:28Z</dcterms:created>
  <dcterms:modified xsi:type="dcterms:W3CDTF">2025-05-08T00:02:20Z</dcterms:modified>
</cp:coreProperties>
</file>