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6e994\경기도미술관\backup_04\2025년\업무추진비(공시자료)\2025년 업무추진비 공시\"/>
    </mc:Choice>
  </mc:AlternateContent>
  <bookViews>
    <workbookView xWindow="0" yWindow="0" windowWidth="25785" windowHeight="12495" activeTab="1"/>
  </bookViews>
  <sheets>
    <sheet name="기관운영업무추진비" sheetId="7" r:id="rId1"/>
    <sheet name="사업업무추진비" sheetId="8" r:id="rId2"/>
  </sheets>
  <definedNames>
    <definedName name="_xlnm.Print_Titles" localSheetId="0">기관운영업무추진비!$4:$5</definedName>
    <definedName name="_xlnm.Print_Titles" localSheetId="1">사업업무추진비!$4:$5</definedName>
  </definedNames>
  <calcPr calcId="162913"/>
</workbook>
</file>

<file path=xl/calcChain.xml><?xml version="1.0" encoding="utf-8"?>
<calcChain xmlns="http://schemas.openxmlformats.org/spreadsheetml/2006/main">
  <c r="G18" i="8" l="1"/>
  <c r="G8" i="7" l="1"/>
  <c r="G30" i="7"/>
  <c r="G22" i="7"/>
  <c r="G14" i="7"/>
  <c r="C30" i="7" l="1"/>
  <c r="C18" i="8"/>
</calcChain>
</file>

<file path=xl/sharedStrings.xml><?xml version="1.0" encoding="utf-8"?>
<sst xmlns="http://schemas.openxmlformats.org/spreadsheetml/2006/main" count="102" uniqueCount="69">
  <si>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</si>
  <si>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</si>
  <si>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</si>
  <si>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</si>
  <si>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</si>
  <si>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대상 인원수(명)</t>
    <phoneticPr fontId="2" type="noConversion"/>
  </si>
  <si>
    <t>계</t>
    <phoneticPr fontId="2" type="noConversion"/>
  </si>
  <si>
    <t>□ 경기문화재단 경기도미술관</t>
    <phoneticPr fontId="2" type="noConversion"/>
  </si>
  <si>
    <t>2025년 1/4분기 기관운영 업무추진비 공개자료</t>
    <phoneticPr fontId="2" type="noConversion"/>
  </si>
  <si>
    <t>2025년 1/4분기 사업업무추진비 공개자료</t>
    <phoneticPr fontId="2" type="noConversion"/>
  </si>
  <si>
    <t>설 명절 직원 격려</t>
    <phoneticPr fontId="4" type="noConversion"/>
  </si>
  <si>
    <t>신년회 직원 격려</t>
    <phoneticPr fontId="4" type="noConversion"/>
  </si>
  <si>
    <t>희망일터</t>
    <phoneticPr fontId="4" type="noConversion"/>
  </si>
  <si>
    <t>이화수육개장</t>
    <phoneticPr fontId="4" type="noConversion"/>
  </si>
  <si>
    <t>경기도미술관 운영 및 전시 홍보</t>
    <phoneticPr fontId="4" type="noConversion"/>
  </si>
  <si>
    <t>들밥차반</t>
    <phoneticPr fontId="4" type="noConversion"/>
  </si>
  <si>
    <t>경기도미술관 상반기 전시 홍보</t>
    <phoneticPr fontId="4" type="noConversion"/>
  </si>
  <si>
    <t>호우섬</t>
    <phoneticPr fontId="4" type="noConversion"/>
  </si>
  <si>
    <t>경기도미술관 전시 업무협의</t>
    <phoneticPr fontId="4" type="noConversion"/>
  </si>
  <si>
    <t>신창면옥</t>
    <phoneticPr fontId="4" type="noConversion"/>
  </si>
  <si>
    <t>파리바게뜨</t>
    <phoneticPr fontId="4" type="noConversion"/>
  </si>
  <si>
    <t>커피언스</t>
    <phoneticPr fontId="4" type="noConversion"/>
  </si>
  <si>
    <t>청호나이스</t>
    <phoneticPr fontId="4" type="noConversion"/>
  </si>
  <si>
    <t>경기도미술관 전직원</t>
    <phoneticPr fontId="4" type="noConversion"/>
  </si>
  <si>
    <t>열구자</t>
    <phoneticPr fontId="4" type="noConversion"/>
  </si>
  <si>
    <t>월간업무회의/주간업무회의 등 미술관 운영회의</t>
    <phoneticPr fontId="4" type="noConversion"/>
  </si>
  <si>
    <t>교육체험프로그램 G뮤지엄스쿨 업무 협의</t>
    <phoneticPr fontId="4" type="noConversion"/>
  </si>
  <si>
    <t>화랑유원지추어탕</t>
    <phoneticPr fontId="4" type="noConversion"/>
  </si>
  <si>
    <t>안산시니어클럽</t>
    <phoneticPr fontId="4" type="noConversion"/>
  </si>
  <si>
    <t>경기도미술관 업무보고</t>
    <phoneticPr fontId="4" type="noConversion"/>
  </si>
  <si>
    <t>스타벅스</t>
    <phoneticPr fontId="4" type="noConversion"/>
  </si>
  <si>
    <t>경기도미술관-경기문화재단 예술본부 대행사업 업무협의</t>
    <phoneticPr fontId="4" type="noConversion"/>
  </si>
  <si>
    <t>청춘보리밥</t>
    <phoneticPr fontId="4" type="noConversion"/>
  </si>
  <si>
    <t>경기아트프로젝트 한국현대목판화전 작품 대여 업무협의</t>
    <phoneticPr fontId="4" type="noConversion"/>
  </si>
  <si>
    <t>코코호도안산</t>
    <phoneticPr fontId="4" type="noConversion"/>
  </si>
  <si>
    <t>㈜동원홈푸드</t>
    <phoneticPr fontId="4" type="noConversion"/>
  </si>
  <si>
    <t>미술자료실 관객참여 프로그램 진행 업무협의</t>
    <phoneticPr fontId="4" type="noConversion"/>
  </si>
  <si>
    <t>한국현대목판화 전시관련 업무협의</t>
    <phoneticPr fontId="4" type="noConversion"/>
  </si>
  <si>
    <t>청담미역선부점</t>
    <phoneticPr fontId="4" type="noConversion"/>
  </si>
  <si>
    <t>경기아트프로젝트 한국현대목판화전 그래픽디자인 협의</t>
    <phoneticPr fontId="4" type="noConversion"/>
  </si>
  <si>
    <t>맘스터치</t>
    <phoneticPr fontId="4" type="noConversion"/>
  </si>
  <si>
    <t>만고쿠</t>
    <phoneticPr fontId="4" type="noConversion"/>
  </si>
  <si>
    <t>학예연구팀 김OO 외 26명</t>
    <phoneticPr fontId="4" type="noConversion"/>
  </si>
  <si>
    <t>기획운영팀 박OO 외 29명</t>
    <phoneticPr fontId="4" type="noConversion"/>
  </si>
  <si>
    <t>前경기문화재단 대표 유OO 외 3명</t>
    <phoneticPr fontId="4" type="noConversion"/>
  </si>
  <si>
    <t>OO신문사 기자 노OO 외 4명</t>
    <phoneticPr fontId="4" type="noConversion"/>
  </si>
  <si>
    <t>작가 홍OO 외 1명</t>
    <phoneticPr fontId="4" type="noConversion"/>
  </si>
  <si>
    <t>경기도미술관-OO교육지원청 업무협약</t>
    <phoneticPr fontId="4" type="noConversion"/>
  </si>
  <si>
    <t>OO교육지원청 우OO외 8명</t>
    <phoneticPr fontId="4" type="noConversion"/>
  </si>
  <si>
    <t>교육강사 이OO 외2명</t>
    <phoneticPr fontId="4" type="noConversion"/>
  </si>
  <si>
    <t>교육강사 방OO 외 3명</t>
    <phoneticPr fontId="4" type="noConversion"/>
  </si>
  <si>
    <t>미술자료실 관객참여 프로그램 기획 업무회의</t>
    <phoneticPr fontId="4" type="noConversion"/>
  </si>
  <si>
    <t>경기아트프로젝트 한국현대목판화전 작품 설치 업무협의</t>
    <phoneticPr fontId="4" type="noConversion"/>
  </si>
  <si>
    <t>경기아트프로젝트 한국현대목판화전 작품 사진 촬영 협의</t>
    <phoneticPr fontId="4" type="noConversion"/>
  </si>
  <si>
    <t>경기아트프로젝트 한국현대목판화전 조명 설치 협의</t>
    <phoneticPr fontId="4" type="noConversion"/>
  </si>
  <si>
    <t>OO미술관 박OO 외 2명</t>
    <phoneticPr fontId="4" type="noConversion"/>
  </si>
  <si>
    <t>작가 김OO 외 5명</t>
    <phoneticPr fontId="4" type="noConversion"/>
  </si>
  <si>
    <t>그래픽디자이너 최OO 외 1명</t>
    <phoneticPr fontId="4" type="noConversion"/>
  </si>
  <si>
    <t>그래픽디자이너 최OO 외 5명</t>
    <phoneticPr fontId="4" type="noConversion"/>
  </si>
  <si>
    <t>참여작가 김OO 외 5명</t>
    <phoneticPr fontId="4" type="noConversion"/>
  </si>
  <si>
    <t>공간디자이너 권OO 외 4명</t>
    <phoneticPr fontId="4" type="noConversion"/>
  </si>
  <si>
    <t>OO예술단체 김OO 외 1명</t>
    <phoneticPr fontId="4" type="noConversion"/>
  </si>
  <si>
    <t>OO예술단체 김OO 외 2명</t>
    <phoneticPr fontId="4" type="noConversion"/>
  </si>
  <si>
    <t>문화가있는날 행사 기획 회의</t>
    <phoneticPr fontId="4" type="noConversion"/>
  </si>
  <si>
    <t>작가 박OO 외 2명</t>
    <phoneticPr fontId="4" type="noConversion"/>
  </si>
  <si>
    <t>경기도미술관-OO지원센터 업무협약</t>
    <phoneticPr fontId="4" type="noConversion"/>
  </si>
  <si>
    <t>OO지원센터 이OO 외 10명</t>
    <phoneticPr fontId="4" type="noConversion"/>
  </si>
  <si>
    <t>재단 예술본부장 이OO외 2명</t>
    <phoneticPr fontId="4" type="noConversion"/>
  </si>
  <si>
    <t>재단 대표이사 유OO 외 20명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</si>
</sst>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b/>
      <sz val="22"/>
      <name val="경기천년바탕 Regular"/>
      <family val="1"/>
      <charset val="129"/>
    </font>
    <font>
      <sz val="11"/>
      <name val="경기천년바탕 Regular"/>
      <family val="1"/>
      <charset val="129"/>
    </font>
    <font>
      <sz val="16"/>
      <name val="경기천년바탕 Regular"/>
      <family val="1"/>
      <charset val="129"/>
    </font>
    <font>
      <sz val="12"/>
      <name val="경기천년바탕 Regular"/>
      <family val="1"/>
      <charset val="129"/>
    </font>
    <font>
      <sz val="10"/>
      <name val="경기천년바탕 Regular"/>
      <family val="1"/>
      <charset val="129"/>
    </font>
    <font>
      <b/>
      <sz val="11"/>
      <name val="경기천년바탕 Regular"/>
      <family val="1"/>
      <charset val="129"/>
    </font>
    <font>
      <sz val="10"/>
      <color theme="1"/>
      <name val="경기천년바탕 Regular"/>
      <family val="1"/>
      <charset val="129"/>
    </font>
    <font>
      <b/>
      <sz val="11"/>
      <color theme="0"/>
      <name val="경기천년바탕 Regular"/>
      <family val="1"/>
      <charset val="129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</cellStyleXfs>
  <cellXfs count="43">
    <xf numFmtId="0" fontId="0" fillId="0" borderId="0" xfId="0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17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NumberFormat="1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 shrinkToFit="1"/>
    </xf>
    <xf numFmtId="0" fontId="9" fillId="0" borderId="2" xfId="0" applyFont="1" applyFill="1" applyBorder="1" applyAlignment="1" applyProtection="1">
      <alignment horizontal="center" vertical="center" shrinkToFit="1"/>
    </xf>
    <xf numFmtId="41" fontId="6" fillId="0" borderId="0" xfId="0" applyNumberFormat="1" applyFont="1">
      <alignment vertical="center"/>
    </xf>
    <xf numFmtId="0" fontId="6" fillId="0" borderId="0" xfId="0" applyFont="1" applyBorder="1" applyAlignment="1">
      <alignment vertical="center" shrinkToFit="1"/>
    </xf>
    <xf numFmtId="41" fontId="6" fillId="0" borderId="0" xfId="1" applyFont="1" applyAlignment="1">
      <alignment vertical="center"/>
    </xf>
    <xf numFmtId="176" fontId="6" fillId="0" borderId="0" xfId="1" applyNumberFormat="1" applyFont="1" applyAlignment="1">
      <alignment horizontal="center" vertical="center"/>
    </xf>
    <xf numFmtId="41" fontId="6" fillId="0" borderId="0" xfId="1" applyFont="1" applyAlignment="1">
      <alignment horizontal="center" vertical="center"/>
    </xf>
    <xf numFmtId="31" fontId="11" fillId="0" borderId="2" xfId="2" applyNumberFormat="1" applyFont="1" applyFill="1" applyBorder="1" applyAlignment="1">
      <alignment horizontal="center" vertical="center"/>
    </xf>
    <xf numFmtId="41" fontId="11" fillId="2" borderId="2" xfId="1" applyFont="1" applyFill="1" applyBorder="1" applyAlignment="1">
      <alignment horizontal="center" vertical="center"/>
    </xf>
    <xf numFmtId="41" fontId="9" fillId="2" borderId="2" xfId="1" applyFont="1" applyFill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 shrinkToFit="1"/>
    </xf>
    <xf numFmtId="176" fontId="9" fillId="0" borderId="3" xfId="1" applyNumberFormat="1" applyFont="1" applyBorder="1" applyAlignment="1">
      <alignment horizontal="center" vertical="center" shrinkToFit="1"/>
    </xf>
    <xf numFmtId="41" fontId="9" fillId="0" borderId="3" xfId="1" applyFont="1" applyBorder="1" applyAlignment="1">
      <alignment horizontal="center" vertical="center" wrapText="1"/>
    </xf>
    <xf numFmtId="41" fontId="9" fillId="0" borderId="3" xfId="1" applyFont="1" applyBorder="1" applyAlignment="1">
      <alignment horizontal="left" vertical="center" shrinkToFit="1"/>
    </xf>
    <xf numFmtId="177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shrinkToFit="1"/>
    </xf>
    <xf numFmtId="41" fontId="12" fillId="3" borderId="2" xfId="1" applyFont="1" applyFill="1" applyBorder="1" applyAlignment="1">
      <alignment horizontal="center" vertical="center"/>
    </xf>
    <xf numFmtId="176" fontId="12" fillId="3" borderId="2" xfId="1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shrinkToFit="1"/>
    </xf>
    <xf numFmtId="41" fontId="6" fillId="0" borderId="0" xfId="0" applyNumberFormat="1" applyFont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shrinkToFit="1"/>
    </xf>
    <xf numFmtId="41" fontId="12" fillId="4" borderId="2" xfId="1" applyFont="1" applyFill="1" applyBorder="1" applyAlignment="1">
      <alignment horizontal="center" vertical="center"/>
    </xf>
    <xf numFmtId="176" fontId="12" fillId="4" borderId="2" xfId="1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left" vertical="center" wrapText="1" indent="1"/>
    </xf>
    <xf numFmtId="0" fontId="5" fillId="0" borderId="0" xfId="0" applyFont="1" applyAlignment="1">
      <alignment horizontal="center" vertical="center"/>
    </xf>
    <xf numFmtId="177" fontId="8" fillId="0" borderId="1" xfId="0" applyNumberFormat="1" applyFont="1" applyBorder="1" applyAlignment="1">
      <alignment horizontal="left" vertical="center"/>
    </xf>
  </cellXfs>
  <cellStyles count="5">
    <cellStyle name="쉼표 [0]" xfId="1" builtinId="6"/>
    <cellStyle name="표준" xfId="0" builtinId="0"/>
    <cellStyle name="표준 12" xfId="3"/>
    <cellStyle name="표준 13" xfId="2"/>
    <cellStyle name="표준 1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2:G35"/>
  <sheetViews>
    <sheetView workbookViewId="0">
      <pane ySplit="5" topLeftCell="A6" activePane="bottomLeft" state="frozen"/>
      <selection pane="bottomLeft" activeCell="J12" sqref="J12:J13"/>
    </sheetView>
  </sheetViews>
  <sheetFormatPr defaultRowHeight="14.25" x14ac:dyDescent="0.15"/>
  <cols>
    <col min="1" max="1" width="2.77734375" style="17" customWidth="1"/>
    <col min="2" max="2" width="14" style="4" customWidth="1"/>
    <col min="3" max="3" width="36" style="5" bestFit="1" customWidth="1"/>
    <col min="4" max="4" width="12" style="18" bestFit="1" customWidth="1"/>
    <col min="5" max="5" width="24.109375" style="19" bestFit="1" customWidth="1"/>
    <col min="6" max="6" width="13.33203125" style="19" bestFit="1" customWidth="1"/>
    <col min="7" max="7" width="11" style="6" bestFit="1" customWidth="1"/>
    <col min="8" max="16384" width="8.88671875" style="2"/>
  </cols>
  <sheetData>
    <row r="2" spans="1:7" ht="27" x14ac:dyDescent="0.15">
      <c r="A2" s="1"/>
      <c r="B2" s="41" t="s">
        <v>8</v>
      </c>
      <c r="C2" s="41"/>
      <c r="D2" s="41"/>
      <c r="E2" s="41"/>
      <c r="F2" s="41"/>
      <c r="G2" s="41"/>
    </row>
    <row r="3" spans="1:7" x14ac:dyDescent="0.15">
      <c r="A3" s="3"/>
      <c r="D3" s="2"/>
      <c r="E3" s="6"/>
      <c r="F3" s="6"/>
    </row>
    <row r="4" spans="1:7" s="8" customFormat="1" ht="22.5" customHeight="1" x14ac:dyDescent="0.15">
      <c r="A4" s="7"/>
      <c r="B4" s="42" t="s">
        <v>7</v>
      </c>
      <c r="C4" s="42"/>
      <c r="E4" s="9"/>
      <c r="F4" s="9"/>
      <c r="G4" s="9"/>
    </row>
    <row r="5" spans="1:7" s="11" customFormat="1" ht="27" customHeight="1" x14ac:dyDescent="0.15">
      <c r="A5" s="10"/>
      <c r="B5" s="35" t="s">
        <v>0</v>
      </c>
      <c r="C5" s="36" t="s">
        <v>1</v>
      </c>
      <c r="D5" s="37" t="s">
        <v>2</v>
      </c>
      <c r="E5" s="38" t="s">
        <v>3</v>
      </c>
      <c r="F5" s="38" t="s">
        <v>5</v>
      </c>
      <c r="G5" s="39" t="s">
        <v>4</v>
      </c>
    </row>
    <row r="6" spans="1:7" ht="25.5" customHeight="1" x14ac:dyDescent="0.15">
      <c r="A6" s="12"/>
      <c r="B6" s="21">
        <v>45671</v>
      </c>
      <c r="C6" s="40" t="s">
        <v>10</v>
      </c>
      <c r="D6" s="13" t="s">
        <v>12</v>
      </c>
      <c r="E6" s="14" t="s">
        <v>42</v>
      </c>
      <c r="F6" s="33">
        <v>28</v>
      </c>
      <c r="G6" s="23">
        <v>616000</v>
      </c>
    </row>
    <row r="7" spans="1:7" ht="25.5" customHeight="1" x14ac:dyDescent="0.15">
      <c r="A7" s="12"/>
      <c r="B7" s="21">
        <v>45678</v>
      </c>
      <c r="C7" s="40" t="s">
        <v>11</v>
      </c>
      <c r="D7" s="13" t="s">
        <v>13</v>
      </c>
      <c r="E7" s="14" t="s">
        <v>43</v>
      </c>
      <c r="F7" s="33">
        <v>31</v>
      </c>
      <c r="G7" s="23">
        <v>341000</v>
      </c>
    </row>
    <row r="8" spans="1:7" ht="25.5" customHeight="1" x14ac:dyDescent="0.15">
      <c r="A8" s="12"/>
      <c r="B8" s="21">
        <v>45678</v>
      </c>
      <c r="C8" s="40" t="s">
        <v>25</v>
      </c>
      <c r="D8" s="13" t="s">
        <v>22</v>
      </c>
      <c r="E8" s="14" t="s">
        <v>23</v>
      </c>
      <c r="F8" s="33">
        <v>30</v>
      </c>
      <c r="G8" s="23">
        <f>11820+86180</f>
        <v>98000</v>
      </c>
    </row>
    <row r="9" spans="1:7" ht="25.5" customHeight="1" x14ac:dyDescent="0.15">
      <c r="A9" s="12"/>
      <c r="B9" s="21">
        <v>45707</v>
      </c>
      <c r="C9" s="40" t="s">
        <v>14</v>
      </c>
      <c r="D9" s="13" t="s">
        <v>15</v>
      </c>
      <c r="E9" s="14" t="s">
        <v>44</v>
      </c>
      <c r="F9" s="33">
        <v>5</v>
      </c>
      <c r="G9" s="23">
        <v>88500</v>
      </c>
    </row>
    <row r="10" spans="1:7" ht="25.5" customHeight="1" x14ac:dyDescent="0.15">
      <c r="A10" s="12"/>
      <c r="B10" s="21">
        <v>45707</v>
      </c>
      <c r="C10" s="40" t="s">
        <v>16</v>
      </c>
      <c r="D10" s="13" t="s">
        <v>17</v>
      </c>
      <c r="E10" s="14" t="s">
        <v>45</v>
      </c>
      <c r="F10" s="33">
        <v>6</v>
      </c>
      <c r="G10" s="23">
        <v>102000</v>
      </c>
    </row>
    <row r="11" spans="1:7" ht="25.5" customHeight="1" x14ac:dyDescent="0.15">
      <c r="A11" s="12"/>
      <c r="B11" s="21">
        <v>45708</v>
      </c>
      <c r="C11" s="40" t="s">
        <v>18</v>
      </c>
      <c r="D11" s="13" t="s">
        <v>19</v>
      </c>
      <c r="E11" s="14" t="s">
        <v>46</v>
      </c>
      <c r="F11" s="33">
        <v>3</v>
      </c>
      <c r="G11" s="23">
        <v>45000</v>
      </c>
    </row>
    <row r="12" spans="1:7" ht="25.5" customHeight="1" x14ac:dyDescent="0.15">
      <c r="A12" s="12"/>
      <c r="B12" s="21">
        <v>45712</v>
      </c>
      <c r="C12" s="40" t="s">
        <v>47</v>
      </c>
      <c r="D12" s="13" t="s">
        <v>20</v>
      </c>
      <c r="E12" s="14" t="s">
        <v>48</v>
      </c>
      <c r="F12" s="33">
        <v>10</v>
      </c>
      <c r="G12" s="23">
        <v>59000</v>
      </c>
    </row>
    <row r="13" spans="1:7" ht="25.5" customHeight="1" x14ac:dyDescent="0.15">
      <c r="A13" s="12"/>
      <c r="B13" s="21">
        <v>45712</v>
      </c>
      <c r="C13" s="40" t="s">
        <v>47</v>
      </c>
      <c r="D13" s="13" t="s">
        <v>21</v>
      </c>
      <c r="E13" s="14" t="s">
        <v>48</v>
      </c>
      <c r="F13" s="33">
        <v>10</v>
      </c>
      <c r="G13" s="23">
        <v>50180</v>
      </c>
    </row>
    <row r="14" spans="1:7" ht="25.5" customHeight="1" x14ac:dyDescent="0.15">
      <c r="A14" s="12"/>
      <c r="B14" s="21">
        <v>45712</v>
      </c>
      <c r="C14" s="40" t="s">
        <v>25</v>
      </c>
      <c r="D14" s="13" t="s">
        <v>22</v>
      </c>
      <c r="E14" s="14" t="s">
        <v>23</v>
      </c>
      <c r="F14" s="33">
        <v>30</v>
      </c>
      <c r="G14" s="23">
        <f>11820+86180</f>
        <v>98000</v>
      </c>
    </row>
    <row r="15" spans="1:7" ht="25.5" customHeight="1" x14ac:dyDescent="0.15">
      <c r="A15" s="12"/>
      <c r="B15" s="21">
        <v>45713</v>
      </c>
      <c r="C15" s="40" t="s">
        <v>31</v>
      </c>
      <c r="D15" s="13" t="s">
        <v>24</v>
      </c>
      <c r="E15" s="14" t="s">
        <v>67</v>
      </c>
      <c r="F15" s="33">
        <v>4</v>
      </c>
      <c r="G15" s="23">
        <v>79000</v>
      </c>
    </row>
    <row r="16" spans="1:7" ht="25.5" customHeight="1" x14ac:dyDescent="0.15">
      <c r="A16" s="12"/>
      <c r="B16" s="21">
        <v>45722</v>
      </c>
      <c r="C16" s="40" t="s">
        <v>26</v>
      </c>
      <c r="D16" s="13" t="s">
        <v>27</v>
      </c>
      <c r="E16" s="14" t="s">
        <v>49</v>
      </c>
      <c r="F16" s="33">
        <v>4</v>
      </c>
      <c r="G16" s="23">
        <v>48000</v>
      </c>
    </row>
    <row r="17" spans="1:7" ht="25.5" customHeight="1" x14ac:dyDescent="0.15">
      <c r="A17" s="12"/>
      <c r="B17" s="21">
        <v>45722</v>
      </c>
      <c r="C17" s="40" t="s">
        <v>26</v>
      </c>
      <c r="D17" s="13" t="s">
        <v>28</v>
      </c>
      <c r="E17" s="14" t="s">
        <v>49</v>
      </c>
      <c r="F17" s="33">
        <v>4</v>
      </c>
      <c r="G17" s="23">
        <v>11500</v>
      </c>
    </row>
    <row r="18" spans="1:7" ht="25.5" customHeight="1" x14ac:dyDescent="0.15">
      <c r="A18" s="12"/>
      <c r="B18" s="21">
        <v>45723</v>
      </c>
      <c r="C18" s="40" t="s">
        <v>63</v>
      </c>
      <c r="D18" s="13" t="s">
        <v>21</v>
      </c>
      <c r="E18" s="14" t="s">
        <v>64</v>
      </c>
      <c r="F18" s="33">
        <v>4</v>
      </c>
      <c r="G18" s="23">
        <v>20650</v>
      </c>
    </row>
    <row r="19" spans="1:7" ht="25.5" customHeight="1" x14ac:dyDescent="0.15">
      <c r="A19" s="12"/>
      <c r="B19" s="21">
        <v>45735</v>
      </c>
      <c r="C19" s="40" t="s">
        <v>26</v>
      </c>
      <c r="D19" s="13" t="s">
        <v>21</v>
      </c>
      <c r="E19" s="14" t="s">
        <v>50</v>
      </c>
      <c r="F19" s="33">
        <v>5</v>
      </c>
      <c r="G19" s="23">
        <v>47250</v>
      </c>
    </row>
    <row r="20" spans="1:7" ht="25.5" customHeight="1" x14ac:dyDescent="0.15">
      <c r="A20" s="12"/>
      <c r="B20" s="21">
        <v>45737</v>
      </c>
      <c r="C20" s="40" t="s">
        <v>65</v>
      </c>
      <c r="D20" s="13" t="s">
        <v>21</v>
      </c>
      <c r="E20" s="14" t="s">
        <v>66</v>
      </c>
      <c r="F20" s="33">
        <v>12</v>
      </c>
      <c r="G20" s="23">
        <v>76010</v>
      </c>
    </row>
    <row r="21" spans="1:7" ht="25.5" customHeight="1" x14ac:dyDescent="0.15">
      <c r="A21" s="12"/>
      <c r="B21" s="21">
        <v>45743</v>
      </c>
      <c r="C21" s="40" t="s">
        <v>29</v>
      </c>
      <c r="D21" s="13" t="s">
        <v>30</v>
      </c>
      <c r="E21" s="14" t="s">
        <v>68</v>
      </c>
      <c r="F21" s="33">
        <v>22</v>
      </c>
      <c r="G21" s="23">
        <v>75200</v>
      </c>
    </row>
    <row r="22" spans="1:7" ht="25.5" customHeight="1" thickBot="1" x14ac:dyDescent="0.2">
      <c r="A22" s="12"/>
      <c r="B22" s="21">
        <v>45747</v>
      </c>
      <c r="C22" s="40" t="s">
        <v>25</v>
      </c>
      <c r="D22" s="13" t="s">
        <v>22</v>
      </c>
      <c r="E22" s="14" t="s">
        <v>23</v>
      </c>
      <c r="F22" s="33">
        <v>27</v>
      </c>
      <c r="G22" s="23">
        <f>11820+86180</f>
        <v>98000</v>
      </c>
    </row>
    <row r="23" spans="1:7" ht="25.5" hidden="1" customHeight="1" x14ac:dyDescent="0.15">
      <c r="A23" s="12"/>
      <c r="B23" s="21"/>
      <c r="C23" s="13"/>
      <c r="D23" s="13"/>
      <c r="E23" s="14"/>
      <c r="F23" s="33"/>
      <c r="G23" s="23"/>
    </row>
    <row r="24" spans="1:7" ht="25.5" hidden="1" customHeight="1" x14ac:dyDescent="0.15">
      <c r="A24" s="12"/>
      <c r="B24" s="21"/>
      <c r="C24" s="13"/>
      <c r="D24" s="13"/>
      <c r="E24" s="14"/>
      <c r="F24" s="33"/>
      <c r="G24" s="23"/>
    </row>
    <row r="25" spans="1:7" ht="25.5" hidden="1" customHeight="1" x14ac:dyDescent="0.15">
      <c r="A25" s="12"/>
      <c r="B25" s="21"/>
      <c r="C25" s="13"/>
      <c r="D25" s="13"/>
      <c r="E25" s="14"/>
      <c r="F25" s="33"/>
      <c r="G25" s="23"/>
    </row>
    <row r="26" spans="1:7" ht="25.5" hidden="1" customHeight="1" x14ac:dyDescent="0.15">
      <c r="A26" s="12"/>
      <c r="B26" s="21"/>
      <c r="C26" s="13"/>
      <c r="D26" s="13"/>
      <c r="E26" s="14"/>
      <c r="F26" s="33"/>
      <c r="G26" s="23"/>
    </row>
    <row r="27" spans="1:7" ht="25.5" hidden="1" customHeight="1" x14ac:dyDescent="0.15">
      <c r="A27" s="12"/>
      <c r="B27" s="21"/>
      <c r="C27" s="13"/>
      <c r="D27" s="13"/>
      <c r="E27" s="14"/>
      <c r="F27" s="33"/>
      <c r="G27" s="23"/>
    </row>
    <row r="28" spans="1:7" ht="25.5" hidden="1" customHeight="1" x14ac:dyDescent="0.15">
      <c r="A28" s="12"/>
      <c r="B28" s="21"/>
      <c r="C28" s="13"/>
      <c r="D28" s="13"/>
      <c r="E28" s="14"/>
      <c r="F28" s="33"/>
      <c r="G28" s="23"/>
    </row>
    <row r="29" spans="1:7" ht="25.5" hidden="1" customHeight="1" thickBot="1" x14ac:dyDescent="0.2">
      <c r="A29" s="12"/>
      <c r="B29" s="21"/>
      <c r="C29" s="13"/>
      <c r="D29" s="13"/>
      <c r="E29" s="14"/>
      <c r="F29" s="33"/>
      <c r="G29" s="23"/>
    </row>
    <row r="30" spans="1:7" ht="25.5" customHeight="1" thickTop="1" x14ac:dyDescent="0.15">
      <c r="B30" s="24" t="s">
        <v>6</v>
      </c>
      <c r="C30" s="25" t="str">
        <f>COUNTA(C6:C29)&amp;"건"</f>
        <v>17건</v>
      </c>
      <c r="D30" s="28"/>
      <c r="E30" s="26"/>
      <c r="F30" s="26"/>
      <c r="G30" s="27">
        <f>SUM(G6:G29)</f>
        <v>1953290</v>
      </c>
    </row>
    <row r="31" spans="1:7" x14ac:dyDescent="0.15">
      <c r="G31" s="34"/>
    </row>
    <row r="32" spans="1:7" x14ac:dyDescent="0.15">
      <c r="G32" s="34"/>
    </row>
    <row r="33" spans="7:7" x14ac:dyDescent="0.15">
      <c r="G33" s="34"/>
    </row>
    <row r="34" spans="7:7" x14ac:dyDescent="0.15">
      <c r="G34" s="34"/>
    </row>
    <row r="35" spans="7:7" x14ac:dyDescent="0.15">
      <c r="G35" s="34"/>
    </row>
  </sheetData>
  <mergeCells count="2">
    <mergeCell ref="B2:G2"/>
    <mergeCell ref="B4:C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2:H18"/>
  <sheetViews>
    <sheetView tabSelected="1" workbookViewId="0">
      <pane ySplit="5" topLeftCell="A6" activePane="bottomLeft" state="frozen"/>
      <selection pane="bottomLeft" activeCell="J6" sqref="J6"/>
    </sheetView>
  </sheetViews>
  <sheetFormatPr defaultRowHeight="14.25" x14ac:dyDescent="0.15"/>
  <cols>
    <col min="1" max="1" width="2.77734375" style="17" customWidth="1"/>
    <col min="2" max="2" width="12.44140625" style="4" bestFit="1" customWidth="1"/>
    <col min="3" max="3" width="39.77734375" style="5" customWidth="1"/>
    <col min="4" max="4" width="12" style="18" bestFit="1" customWidth="1"/>
    <col min="5" max="5" width="19.77734375" style="19" bestFit="1" customWidth="1"/>
    <col min="6" max="6" width="13.33203125" style="19" bestFit="1" customWidth="1"/>
    <col min="7" max="7" width="13.21875" style="20" bestFit="1" customWidth="1"/>
    <col min="8" max="16384" width="8.88671875" style="2"/>
  </cols>
  <sheetData>
    <row r="2" spans="1:8" ht="27" x14ac:dyDescent="0.15">
      <c r="A2" s="1"/>
      <c r="B2" s="41" t="s">
        <v>9</v>
      </c>
      <c r="C2" s="41"/>
      <c r="D2" s="41"/>
      <c r="E2" s="41"/>
      <c r="F2" s="41"/>
      <c r="G2" s="41"/>
    </row>
    <row r="3" spans="1:8" x14ac:dyDescent="0.15">
      <c r="A3" s="3"/>
      <c r="D3" s="2"/>
      <c r="E3" s="6"/>
      <c r="F3" s="6"/>
      <c r="G3" s="6"/>
    </row>
    <row r="4" spans="1:8" s="8" customFormat="1" ht="22.5" customHeight="1" x14ac:dyDescent="0.15">
      <c r="A4" s="7"/>
      <c r="B4" s="42" t="s">
        <v>7</v>
      </c>
      <c r="C4" s="42"/>
      <c r="E4" s="9"/>
      <c r="F4" s="9"/>
      <c r="G4" s="9"/>
    </row>
    <row r="5" spans="1:8" s="11" customFormat="1" ht="27" customHeight="1" x14ac:dyDescent="0.15">
      <c r="A5" s="10"/>
      <c r="B5" s="29" t="s">
        <v>0</v>
      </c>
      <c r="C5" s="30" t="s">
        <v>1</v>
      </c>
      <c r="D5" s="31" t="s">
        <v>2</v>
      </c>
      <c r="E5" s="32" t="s">
        <v>3</v>
      </c>
      <c r="F5" s="32" t="s">
        <v>5</v>
      </c>
      <c r="G5" s="31" t="s">
        <v>4</v>
      </c>
    </row>
    <row r="6" spans="1:8" ht="29.25" customHeight="1" x14ac:dyDescent="0.15">
      <c r="A6" s="12"/>
      <c r="B6" s="21">
        <v>45673</v>
      </c>
      <c r="C6" s="40" t="s">
        <v>51</v>
      </c>
      <c r="D6" s="13" t="s">
        <v>32</v>
      </c>
      <c r="E6" s="14" t="s">
        <v>61</v>
      </c>
      <c r="F6" s="33">
        <v>3</v>
      </c>
      <c r="G6" s="23">
        <v>44000</v>
      </c>
      <c r="H6" s="16"/>
    </row>
    <row r="7" spans="1:8" ht="29.25" customHeight="1" x14ac:dyDescent="0.15">
      <c r="A7" s="12"/>
      <c r="B7" s="21">
        <v>45699</v>
      </c>
      <c r="C7" s="40" t="s">
        <v>33</v>
      </c>
      <c r="D7" s="13" t="s">
        <v>34</v>
      </c>
      <c r="E7" s="14" t="s">
        <v>55</v>
      </c>
      <c r="F7" s="33">
        <v>4</v>
      </c>
      <c r="G7" s="23">
        <v>22300</v>
      </c>
      <c r="H7" s="16"/>
    </row>
    <row r="8" spans="1:8" ht="29.25" customHeight="1" x14ac:dyDescent="0.15">
      <c r="A8" s="12"/>
      <c r="B8" s="21">
        <v>45699</v>
      </c>
      <c r="C8" s="40" t="s">
        <v>33</v>
      </c>
      <c r="D8" s="13" t="s">
        <v>35</v>
      </c>
      <c r="E8" s="14" t="s">
        <v>55</v>
      </c>
      <c r="F8" s="33">
        <v>4</v>
      </c>
      <c r="G8" s="23">
        <v>12900</v>
      </c>
      <c r="H8" s="16"/>
    </row>
    <row r="9" spans="1:8" ht="29.25" customHeight="1" x14ac:dyDescent="0.15">
      <c r="A9" s="12"/>
      <c r="B9" s="21">
        <v>45700</v>
      </c>
      <c r="C9" s="40" t="s">
        <v>36</v>
      </c>
      <c r="D9" s="13" t="s">
        <v>21</v>
      </c>
      <c r="E9" s="14" t="s">
        <v>62</v>
      </c>
      <c r="F9" s="33">
        <v>4</v>
      </c>
      <c r="G9" s="23">
        <v>30000</v>
      </c>
      <c r="H9" s="16"/>
    </row>
    <row r="10" spans="1:8" ht="29.25" customHeight="1" x14ac:dyDescent="0.15">
      <c r="A10" s="12"/>
      <c r="B10" s="21">
        <v>45705</v>
      </c>
      <c r="C10" s="40" t="s">
        <v>37</v>
      </c>
      <c r="D10" s="13" t="s">
        <v>38</v>
      </c>
      <c r="E10" s="14" t="s">
        <v>56</v>
      </c>
      <c r="F10" s="33">
        <v>7</v>
      </c>
      <c r="G10" s="23">
        <v>86000</v>
      </c>
      <c r="H10" s="16"/>
    </row>
    <row r="11" spans="1:8" ht="29.25" customHeight="1" x14ac:dyDescent="0.15">
      <c r="A11" s="12"/>
      <c r="B11" s="21">
        <v>45707</v>
      </c>
      <c r="C11" s="40" t="s">
        <v>39</v>
      </c>
      <c r="D11" s="13" t="s">
        <v>21</v>
      </c>
      <c r="E11" s="14" t="s">
        <v>57</v>
      </c>
      <c r="F11" s="33">
        <v>3</v>
      </c>
      <c r="G11" s="23">
        <v>30000</v>
      </c>
      <c r="H11" s="16"/>
    </row>
    <row r="12" spans="1:8" ht="29.25" customHeight="1" x14ac:dyDescent="0.15">
      <c r="A12" s="12"/>
      <c r="B12" s="21">
        <v>45726</v>
      </c>
      <c r="C12" s="40" t="s">
        <v>52</v>
      </c>
      <c r="D12" s="13" t="s">
        <v>40</v>
      </c>
      <c r="E12" s="14" t="s">
        <v>58</v>
      </c>
      <c r="F12" s="33">
        <v>7</v>
      </c>
      <c r="G12" s="23">
        <v>75000</v>
      </c>
      <c r="H12" s="16"/>
    </row>
    <row r="13" spans="1:8" ht="29.25" customHeight="1" x14ac:dyDescent="0.15">
      <c r="A13" s="12"/>
      <c r="B13" s="21">
        <v>45727</v>
      </c>
      <c r="C13" s="40" t="s">
        <v>53</v>
      </c>
      <c r="D13" s="13" t="s">
        <v>27</v>
      </c>
      <c r="E13" s="14" t="s">
        <v>59</v>
      </c>
      <c r="F13" s="33">
        <v>4</v>
      </c>
      <c r="G13" s="23">
        <v>36000</v>
      </c>
      <c r="H13" s="16"/>
    </row>
    <row r="14" spans="1:8" ht="29.25" customHeight="1" x14ac:dyDescent="0.15">
      <c r="A14" s="12"/>
      <c r="B14" s="21">
        <v>45727</v>
      </c>
      <c r="C14" s="40" t="s">
        <v>53</v>
      </c>
      <c r="D14" s="13" t="s">
        <v>21</v>
      </c>
      <c r="E14" s="14" t="s">
        <v>59</v>
      </c>
      <c r="F14" s="33">
        <v>7</v>
      </c>
      <c r="G14" s="23">
        <v>67900</v>
      </c>
      <c r="H14" s="16"/>
    </row>
    <row r="15" spans="1:8" ht="29.25" customHeight="1" x14ac:dyDescent="0.15">
      <c r="A15" s="12"/>
      <c r="B15" s="21">
        <v>45733</v>
      </c>
      <c r="C15" s="40" t="s">
        <v>54</v>
      </c>
      <c r="D15" s="13" t="s">
        <v>41</v>
      </c>
      <c r="E15" s="14" t="s">
        <v>60</v>
      </c>
      <c r="F15" s="33">
        <v>6</v>
      </c>
      <c r="G15" s="23">
        <v>29500</v>
      </c>
      <c r="H15" s="16"/>
    </row>
    <row r="16" spans="1:8" ht="29.25" customHeight="1" thickBot="1" x14ac:dyDescent="0.2">
      <c r="A16" s="12"/>
      <c r="B16" s="21">
        <v>45733</v>
      </c>
      <c r="C16" s="40" t="s">
        <v>54</v>
      </c>
      <c r="D16" s="13" t="s">
        <v>21</v>
      </c>
      <c r="E16" s="14" t="s">
        <v>60</v>
      </c>
      <c r="F16" s="33">
        <v>6</v>
      </c>
      <c r="G16" s="23">
        <v>50000</v>
      </c>
      <c r="H16" s="16"/>
    </row>
    <row r="17" spans="1:8" ht="29.25" hidden="1" customHeight="1" thickBot="1" x14ac:dyDescent="0.2">
      <c r="A17" s="12"/>
      <c r="B17" s="21"/>
      <c r="C17" s="13"/>
      <c r="D17" s="14"/>
      <c r="E17" s="14"/>
      <c r="F17" s="15"/>
      <c r="G17" s="22"/>
      <c r="H17" s="16"/>
    </row>
    <row r="18" spans="1:8" ht="29.25" customHeight="1" thickTop="1" x14ac:dyDescent="0.15">
      <c r="B18" s="24" t="s">
        <v>6</v>
      </c>
      <c r="C18" s="25" t="str">
        <f>COUNTA(C6:C17)&amp;"건"</f>
        <v>11건</v>
      </c>
      <c r="D18" s="28"/>
      <c r="E18" s="26"/>
      <c r="F18" s="26"/>
      <c r="G18" s="27">
        <f>SUM(G6:G17)</f>
        <v>483600</v>
      </c>
    </row>
  </sheetData>
  <mergeCells count="2">
    <mergeCell ref="B2:G2"/>
    <mergeCell ref="B4:C4"/>
  </mergeCells>
  <phoneticPr fontId="4" type="noConversion"/>
  <pageMargins left="0.39370078740157483" right="0.27559055118110237" top="0.86614173228346458" bottom="0.43307086614173229" header="0.51181102362204722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기관운영업무추진비</vt:lpstr>
      <vt:lpstr>사업업무추진비</vt:lpstr>
      <vt:lpstr>기관운영업무추진비!Print_Titles</vt:lpstr>
      <vt:lpstr>사업업무추진비!Print_Titles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2024-07-11T05:06:55Z</cp:lastPrinted>
  <dcterms:created xsi:type="dcterms:W3CDTF">2008-10-24T01:20:35Z</dcterms:created>
  <dcterms:modified xsi:type="dcterms:W3CDTF">2025-04-09T07:53:35Z</dcterms:modified>
</cp:coreProperties>
</file>