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경기도미술관\2025년\경영공시자료철\2025년 수의계약 공개내역\"/>
    </mc:Choice>
  </mc:AlternateContent>
  <bookViews>
    <workbookView xWindow="135" yWindow="90" windowWidth="34965" windowHeight="11265"/>
  </bookViews>
  <sheets>
    <sheet name="2024년 1분기 (2)" sheetId="2" r:id="rId1"/>
  </sheets>
  <definedNames>
    <definedName name="_xlnm._FilterDatabase" localSheetId="0" hidden="1">'2024년 1분기 (2)'!$A$3:$L$13</definedName>
  </definedNames>
  <calcPr calcId="162913"/>
</workbook>
</file>

<file path=xl/calcChain.xml><?xml version="1.0" encoding="utf-8"?>
<calcChain xmlns="http://schemas.openxmlformats.org/spreadsheetml/2006/main">
  <c r="G54" i="2" l="1"/>
  <c r="H53" i="2" l="1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6" i="2"/>
  <c r="H5" i="2"/>
</calcChain>
</file>

<file path=xl/sharedStrings.xml><?xml version="1.0" encoding="utf-8"?>
<sst xmlns="http://schemas.openxmlformats.org/spreadsheetml/2006/main" count="319" uniqueCount="221">
  <si>
    <t>계약일자</t>
    <phoneticPr fontId="6" type="noConversion"/>
  </si>
  <si>
    <t>수의계약사유</t>
    <phoneticPr fontId="6" type="noConversion"/>
  </si>
  <si>
    <t>예정가격</t>
    <phoneticPr fontId="6" type="noConversion"/>
  </si>
  <si>
    <t>계약금액(원)</t>
    <phoneticPr fontId="6" type="noConversion"/>
  </si>
  <si>
    <t>윤영미</t>
    <phoneticPr fontId="6" type="noConversion"/>
  </si>
  <si>
    <t>경기도 안산시 단원구 초지로 182, 창대빌딩 3층(초지동)</t>
    <phoneticPr fontId="6" type="noConversion"/>
  </si>
  <si>
    <t>경기도 수원시 영통구 산남로 38(매탄통)</t>
    <phoneticPr fontId="6" type="noConversion"/>
  </si>
  <si>
    <t>노희찬</t>
    <phoneticPr fontId="6" type="noConversion"/>
  </si>
  <si>
    <t>서울시 중구 세종대로7길 25(순화동, 삼성생명에스원빌딩)</t>
  </si>
  <si>
    <t>경기도 수원시 영통구 중부대로327-0(원천동)</t>
    <phoneticPr fontId="6" type="noConversion"/>
  </si>
  <si>
    <t>박원강</t>
    <phoneticPr fontId="6" type="noConversion"/>
  </si>
  <si>
    <t>(주) 에스원</t>
  </si>
  <si>
    <t>대신네트웍스(주)</t>
  </si>
  <si>
    <t>옵텍스코리아(주)</t>
  </si>
  <si>
    <t>도란시스템 (주)</t>
  </si>
  <si>
    <t>안산오에이서비스(주)</t>
  </si>
  <si>
    <t>오연실</t>
    <phoneticPr fontId="6" type="noConversion"/>
  </si>
  <si>
    <t>최윤정</t>
    <phoneticPr fontId="6" type="noConversion"/>
  </si>
  <si>
    <t>대표자성명</t>
    <phoneticPr fontId="6" type="noConversion"/>
  </si>
  <si>
    <t>NO</t>
    <phoneticPr fontId="6" type="noConversion"/>
  </si>
  <si>
    <t>사업장소</t>
    <phoneticPr fontId="6" type="noConversion"/>
  </si>
  <si>
    <t>기타</t>
    <phoneticPr fontId="6" type="noConversion"/>
  </si>
  <si>
    <t>경기도미술관</t>
    <phoneticPr fontId="6" type="noConversion"/>
  </si>
  <si>
    <t>계약율(%)</t>
    <phoneticPr fontId="6" type="noConversion"/>
  </si>
  <si>
    <t>계 약 기 간</t>
    <phoneticPr fontId="6" type="noConversion"/>
  </si>
  <si>
    <t>지방계약법 시행령 제25조 제1항 제5호(2천만원 이하)</t>
    <phoneticPr fontId="6" type="noConversion"/>
  </si>
  <si>
    <t>계 약 개 요</t>
    <phoneticPr fontId="6" type="noConversion"/>
  </si>
  <si>
    <t>계 약 상 대 자</t>
    <phoneticPr fontId="6" type="noConversion"/>
  </si>
  <si>
    <t>(단위:원)</t>
    <phoneticPr fontId="6" type="noConversion"/>
  </si>
  <si>
    <t>지방계약법 시행령 제25조 제1항 제5호(2천만원 이하,여성기업)</t>
    <phoneticPr fontId="6" type="noConversion"/>
  </si>
  <si>
    <t>주          소</t>
    <phoneticPr fontId="6" type="noConversion"/>
  </si>
  <si>
    <t>업   체   명</t>
    <phoneticPr fontId="6" type="noConversion"/>
  </si>
  <si>
    <t>계          약          명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</si>
  <si>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소방시설 유지 관리 용역</t>
    </r>
    <phoneticPr fontId="6" type="noConversion"/>
  </si>
  <si>
    <t>2025년 경기도미술관 승강기 유지보수 관리 용역</t>
    <phoneticPr fontId="6" type="noConversion"/>
  </si>
  <si>
    <t>2025년 경기도미술관 승강기 유지보수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</si>
  <si>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건물소독 관리 용역</t>
    </r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</si>
  <si>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무인경비시스템 유지관리 용역</t>
    </r>
    <phoneticPr fontId="6" type="noConversion"/>
  </si>
  <si>
    <t>2025년 경기도미술관 통신설비 유지 관리 용역</t>
    <phoneticPr fontId="6" type="noConversion"/>
  </si>
  <si>
    <t>2025년 경기도미술관 발권시스템 유지 용역</t>
    <phoneticPr fontId="6" type="noConversion"/>
  </si>
  <si>
    <t>2025년 경기도미술관 관람객카운팅시스템 유지 관리 용역</t>
    <phoneticPr fontId="6" type="noConversion"/>
  </si>
  <si>
    <t>2025년 경기도미술관 시설관리시스템 유지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</si>
  <si>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복합기 임차 용역(복합기 2대)</t>
    </r>
    <phoneticPr fontId="6" type="noConversion"/>
  </si>
  <si>
    <t>2025년 경기도미술관 업무용 차량임차(24개월)</t>
    <phoneticPr fontId="6" type="noConversion"/>
  </si>
  <si>
    <t>2025년 스마트 경기도미술관 운영 공공G클라우드 사용</t>
    <phoneticPr fontId="6" type="noConversion"/>
  </si>
  <si>
    <t>2025년 미디어 아카이브 월 멀티비전 플랫폼(s/w)유지보수 용역</t>
    <phoneticPr fontId="6" type="noConversion"/>
  </si>
  <si>
    <t>2025년 경기도미술관 지열 냉 난방시스템 심정펌프 1호기 배관계통 및 1,5호기 선로계통 보수 공사</t>
    <phoneticPr fontId="6" type="noConversion"/>
  </si>
  <si>
    <t>2025년 경기도미술관 미술자료실 관객참여 프로그램 운영 용역</t>
  </si>
  <si>
    <t>2025 경기도미술관 경기아트프로젝트 한국현대목판화 전시 그래픽 디자인 용역</t>
  </si>
  <si>
    <t>경기아트프로젝트 한국현대목판화전 사진·영상 촬영 제작 용역</t>
  </si>
  <si>
    <t>경기도미술관 민화와 K-POP아트 전시 도록제작</t>
  </si>
  <si>
    <t>2025 경기아트프로젝트 한국현대목판화전 연계 행사프로그램 운영 용역</t>
  </si>
  <si>
    <t>2025 경기아트프로젝트 한국현대목판화 전시 장비 임차_설치_철수 용역</t>
  </si>
  <si>
    <t>2025 경기아트프로젝트 한국현대목판화전 출품작품 운송·설치·철거 용역</t>
  </si>
  <si>
    <t>2025 경기도미술관 프로젝트갤러리 신진작가 옴니버스 전 홍보물 그래픽디자인 제작</t>
  </si>
  <si>
    <t>2025 경기도미술관 프로젝트갤러리 신진작가 옴니버스전 홍보물 인쇄 용역</t>
  </si>
  <si>
    <t xml:space="preserve">2025 경기도미술관 프로젝트갤러리 신진작가 옴니버스전 전시공간 내외부 도장공사 </t>
  </si>
  <si>
    <t>2025 경기아트프로젝트  한국현대목판화전 공간디자인 용역</t>
  </si>
  <si>
    <t>2025 경기도미술관 시설직원 도급 용역</t>
  </si>
  <si>
    <t>2025 경기도미술관 소장품기획상설전&lt;비물질&gt; 전시공간 설계및 감리 용역</t>
  </si>
  <si>
    <t>경기도미술관 전시실환경개선을 위한 임시구조물 철수및 폐기 용역</t>
  </si>
  <si>
    <t>2025 경기아트프로젝트 한국현대목판화전 조성 공사 용역</t>
  </si>
  <si>
    <t>2025 경기도미술관 소장품기획상설전&lt;비물질&gt;그래픽디자인 용역</t>
  </si>
  <si>
    <t>2025 경기도미술관 G뮤지엄스쿨 그래픽 디자인 용역</t>
  </si>
  <si>
    <t>2025 교육체험프로그램 교육공간 폐기물 반출</t>
  </si>
  <si>
    <t>2025 경기도미술관 프로젝트갤러리 옴니버스전 작품운송 용역</t>
  </si>
  <si>
    <t>2025 소장품기획상설전 공간조성 공사 용역</t>
  </si>
  <si>
    <t>2025 경기도미술관 누리소통망 운영및 고객 소통 용역</t>
  </si>
  <si>
    <t>2025 교육체험프로그램 교육공간 시설정비 용역</t>
  </si>
  <si>
    <t>2025 경기아트프로젝트 한국현대목판화전 리플렛 및 도록 제작</t>
  </si>
  <si>
    <t>2025 경기아트프로젝트 한국현대목판화전 내외부 사인물 제작 용역</t>
  </si>
  <si>
    <t>2025 스마트경기도미술관 개발유지 용역</t>
  </si>
  <si>
    <t>2025 경기도미술관 소장품기획상설전 운송 및 설치, 철수 용역</t>
  </si>
  <si>
    <t>2025 경기도미술관 신진작가 옴니버스전 홍보물 시공</t>
  </si>
  <si>
    <t>2025 경기도미술관 소장품 기획상설전 미디어 장치 임차 설치 및 철수 용역</t>
  </si>
  <si>
    <t>2025 교육체험프로그램 교육공간 기자재 임차</t>
  </si>
  <si>
    <t>2025 경기도미술관 소장품기획상설전 내외부 사인물 제작 용역</t>
  </si>
  <si>
    <t>2025 경기도미술관 공조기 기능 개선을 위한 정비 용역</t>
  </si>
  <si>
    <t>2025 교육체험 프로그램 G뮤지엄스쿨 운영 용역</t>
  </si>
  <si>
    <t>2025 교육체험 프로그램 교육용 가구 임차 용역</t>
    <phoneticPr fontId="6" type="noConversion"/>
  </si>
  <si>
    <t>2025 사무실 냉.난방 효율 개선및 근무 환경개선을 위한 블라인드 교체 용역</t>
    <phoneticPr fontId="6" type="noConversion"/>
  </si>
  <si>
    <t>2025 경기도미술관 사무공간 시스템 냉.난방 설치 공사</t>
    <phoneticPr fontId="6" type="noConversion"/>
  </si>
  <si>
    <t>2025/03/11</t>
  </si>
  <si>
    <t>2025/03/12</t>
  </si>
  <si>
    <t>2025/03/14</t>
  </si>
  <si>
    <t>2025/03/17</t>
  </si>
  <si>
    <r>
      <t>2</t>
    </r>
    <r>
      <rPr>
        <sz val="9"/>
        <color theme="1"/>
        <rFont val="맑은 고딕"/>
        <family val="2"/>
        <charset val="129"/>
        <scheme val="minor"/>
      </rPr>
      <t>025.-01-16</t>
    </r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</si>
  <si>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025.01-16</t>
    </r>
    <phoneticPr fontId="6" type="noConversion"/>
  </si>
  <si>
    <t>㈜조은이앤씨</t>
    <phoneticPr fontId="6" type="noConversion"/>
  </si>
  <si>
    <t>티케이엘리베이터코리아㈜경기</t>
    <phoneticPr fontId="6" type="noConversion"/>
  </si>
  <si>
    <t>㈜경원기전</t>
    <phoneticPr fontId="6" type="noConversion"/>
  </si>
  <si>
    <t>㈜경륜</t>
    <phoneticPr fontId="6" type="noConversion"/>
  </si>
  <si>
    <t>㈜섹타나인</t>
    <phoneticPr fontId="6" type="noConversion"/>
  </si>
  <si>
    <t>㈜레드캡투어</t>
    <phoneticPr fontId="6" type="noConversion"/>
  </si>
  <si>
    <t>㈜가비아</t>
    <phoneticPr fontId="6" type="noConversion"/>
  </si>
  <si>
    <t>에스큐아이소프트㈜</t>
    <phoneticPr fontId="6" type="noConversion"/>
  </si>
  <si>
    <t>시흥한일</t>
    <phoneticPr fontId="6" type="noConversion"/>
  </si>
  <si>
    <t>씨드앤그로우</t>
    <phoneticPr fontId="6" type="noConversion"/>
  </si>
  <si>
    <t>낭만공작소</t>
    <phoneticPr fontId="6" type="noConversion"/>
  </si>
  <si>
    <t>다담 포토아카이브</t>
    <phoneticPr fontId="6" type="noConversion"/>
  </si>
  <si>
    <t>문성인쇄사</t>
    <phoneticPr fontId="6" type="noConversion"/>
  </si>
  <si>
    <t>미지아트</t>
    <phoneticPr fontId="6" type="noConversion"/>
  </si>
  <si>
    <t>㈜유니아트</t>
    <phoneticPr fontId="6" type="noConversion"/>
  </si>
  <si>
    <t>보인다스튜디오</t>
    <phoneticPr fontId="6" type="noConversion"/>
  </si>
  <si>
    <t>신화프린팅코아퍼레이션</t>
    <phoneticPr fontId="6" type="noConversion"/>
  </si>
  <si>
    <t>초록디엔아이</t>
    <phoneticPr fontId="6" type="noConversion"/>
  </si>
  <si>
    <t>부업들</t>
  </si>
  <si>
    <t>(주) 수호</t>
    <phoneticPr fontId="6" type="noConversion"/>
  </si>
  <si>
    <t>㈜건축농장</t>
    <phoneticPr fontId="6" type="noConversion"/>
  </si>
  <si>
    <t>정우시스템</t>
    <phoneticPr fontId="6" type="noConversion"/>
  </si>
  <si>
    <t>신신</t>
    <phoneticPr fontId="6" type="noConversion"/>
  </si>
  <si>
    <t>스몰자이언트</t>
  </si>
  <si>
    <t>현대자원</t>
    <phoneticPr fontId="6" type="noConversion"/>
  </si>
  <si>
    <t>(주) 아트스카이고양지점</t>
    <phoneticPr fontId="6" type="noConversion"/>
  </si>
  <si>
    <t>㈜솜니움파트너스</t>
    <phoneticPr fontId="6" type="noConversion"/>
  </si>
  <si>
    <t>에이치제이 아트랩</t>
  </si>
  <si>
    <t>(주)한일인터내셔널</t>
  </si>
  <si>
    <t xml:space="preserve">주식회사 모던피엔피     </t>
    <phoneticPr fontId="6" type="noConversion"/>
  </si>
  <si>
    <t>(주)이엘아트</t>
  </si>
  <si>
    <t>(주)위치스</t>
  </si>
  <si>
    <t>㈜아트플러스</t>
    <phoneticPr fontId="6" type="noConversion"/>
  </si>
  <si>
    <t>(주) 베이컨트씬</t>
    <phoneticPr fontId="6" type="noConversion"/>
  </si>
  <si>
    <t>다임테크</t>
  </si>
  <si>
    <t>모아이 디자인</t>
  </si>
  <si>
    <t>창너머풍경 안산본점</t>
  </si>
  <si>
    <t>주식회사 유한엔지니어링</t>
  </si>
  <si>
    <t>순순간간</t>
  </si>
  <si>
    <t>디앤에스이엔지㈜</t>
    <phoneticPr fontId="6" type="noConversion"/>
  </si>
  <si>
    <t>포디퍼니</t>
    <phoneticPr fontId="6" type="noConversion"/>
  </si>
  <si>
    <t>서득현</t>
    <phoneticPr fontId="6" type="noConversion"/>
  </si>
  <si>
    <t>이신균</t>
    <phoneticPr fontId="6" type="noConversion"/>
  </si>
  <si>
    <t>윤은미</t>
    <phoneticPr fontId="6" type="noConversion"/>
  </si>
  <si>
    <t>연규현</t>
    <phoneticPr fontId="6" type="noConversion"/>
  </si>
  <si>
    <t>김대일</t>
    <phoneticPr fontId="6" type="noConversion"/>
  </si>
  <si>
    <t>류순철</t>
    <phoneticPr fontId="6" type="noConversion"/>
  </si>
  <si>
    <t>채한병</t>
    <phoneticPr fontId="6" type="noConversion"/>
  </si>
  <si>
    <t>인유성</t>
    <phoneticPr fontId="6" type="noConversion"/>
  </si>
  <si>
    <t>김홍국</t>
    <phoneticPr fontId="6" type="noConversion"/>
  </si>
  <si>
    <t>조영준</t>
    <phoneticPr fontId="6" type="noConversion"/>
  </si>
  <si>
    <t>박종식</t>
    <phoneticPr fontId="6" type="noConversion"/>
  </si>
  <si>
    <t>김민지</t>
    <phoneticPr fontId="6" type="noConversion"/>
  </si>
  <si>
    <t>최종열</t>
    <phoneticPr fontId="6" type="noConversion"/>
  </si>
  <si>
    <t>유희정</t>
    <phoneticPr fontId="6" type="noConversion"/>
  </si>
  <si>
    <t>남궁균</t>
    <phoneticPr fontId="6" type="noConversion"/>
  </si>
  <si>
    <t>박근수</t>
    <phoneticPr fontId="6" type="noConversion"/>
  </si>
  <si>
    <t>안정희</t>
    <phoneticPr fontId="6" type="noConversion"/>
  </si>
  <si>
    <t>김보경</t>
    <phoneticPr fontId="6" type="noConversion"/>
  </si>
  <si>
    <t>김영묵</t>
    <phoneticPr fontId="6" type="noConversion"/>
  </si>
  <si>
    <t>오연실</t>
    <phoneticPr fontId="6" type="noConversion"/>
  </si>
  <si>
    <t>권용주</t>
    <phoneticPr fontId="6" type="noConversion"/>
  </si>
  <si>
    <t>안상홍</t>
    <phoneticPr fontId="6" type="noConversion"/>
  </si>
  <si>
    <t>최장원</t>
    <phoneticPr fontId="6" type="noConversion"/>
  </si>
  <si>
    <t>정소영</t>
    <phoneticPr fontId="6" type="noConversion"/>
  </si>
  <si>
    <t>신해옥</t>
    <phoneticPr fontId="6" type="noConversion"/>
  </si>
  <si>
    <t>경예신</t>
    <phoneticPr fontId="6" type="noConversion"/>
  </si>
  <si>
    <t>연재천</t>
    <phoneticPr fontId="6" type="noConversion"/>
  </si>
  <si>
    <t>한진용</t>
    <phoneticPr fontId="6" type="noConversion"/>
  </si>
  <si>
    <t>김지현</t>
    <phoneticPr fontId="6" type="noConversion"/>
  </si>
  <si>
    <t>손혜주</t>
    <phoneticPr fontId="6" type="noConversion"/>
  </si>
  <si>
    <t>최종주</t>
    <phoneticPr fontId="6" type="noConversion"/>
  </si>
  <si>
    <t>이미경</t>
    <phoneticPr fontId="6" type="noConversion"/>
  </si>
  <si>
    <t>고미아</t>
    <phoneticPr fontId="6" type="noConversion"/>
  </si>
  <si>
    <t>임채경</t>
    <phoneticPr fontId="6" type="noConversion"/>
  </si>
  <si>
    <t>유소양</t>
    <phoneticPr fontId="6" type="noConversion"/>
  </si>
  <si>
    <t>김경표</t>
    <phoneticPr fontId="6" type="noConversion"/>
  </si>
  <si>
    <t>배동혁</t>
    <phoneticPr fontId="6" type="noConversion"/>
  </si>
  <si>
    <t>방예선</t>
    <phoneticPr fontId="6" type="noConversion"/>
  </si>
  <si>
    <t>최점숙</t>
    <phoneticPr fontId="6" type="noConversion"/>
  </si>
  <si>
    <t>이숙형</t>
    <phoneticPr fontId="6" type="noConversion"/>
  </si>
  <si>
    <t>오연우</t>
    <phoneticPr fontId="6" type="noConversion"/>
  </si>
  <si>
    <t>이문희</t>
    <phoneticPr fontId="6" type="noConversion"/>
  </si>
  <si>
    <r>
      <t>경기도 군포시</t>
    </r>
    <r>
      <rPr>
        <sz val="9"/>
        <color theme="1"/>
        <rFont val="맑은 고딕"/>
        <family val="2"/>
        <charset val="129"/>
        <scheme val="minor"/>
      </rPr>
      <t xml:space="preserve"> 당정역로62-0(당정동)네이처빌 2층</t>
    </r>
    <phoneticPr fontId="6" type="noConversion"/>
  </si>
  <si>
    <t>경기도 시흥시 정황대로233번지 안길 1.3층 301호</t>
    <phoneticPr fontId="6" type="noConversion"/>
  </si>
  <si>
    <r>
      <t>경기도 성남시</t>
    </r>
    <r>
      <rPr>
        <sz val="9"/>
        <color theme="1"/>
        <rFont val="맑은 고딕"/>
        <family val="2"/>
        <charset val="129"/>
        <scheme val="minor"/>
      </rPr>
      <t xml:space="preserve"> 중원구 사기막골로31번길 18-0</t>
    </r>
    <phoneticPr fontId="6" type="noConversion"/>
  </si>
  <si>
    <r>
      <t>경기도안양시 동안구</t>
    </r>
    <r>
      <rPr>
        <sz val="9"/>
        <color theme="1"/>
        <rFont val="맑은 고딕"/>
        <family val="2"/>
        <charset val="129"/>
        <scheme val="minor"/>
      </rPr>
      <t xml:space="preserve"> 시민대로 383-0(*관양동) 디지털엠파이어빌딩 B동1108호</t>
    </r>
    <phoneticPr fontId="6" type="noConversion"/>
  </si>
  <si>
    <r>
      <t xml:space="preserve">서울시 서초구 반포대로96, </t>
    </r>
    <r>
      <rPr>
        <sz val="9"/>
        <color theme="1"/>
        <rFont val="맑은 고딕"/>
        <family val="2"/>
        <charset val="129"/>
        <scheme val="minor"/>
      </rPr>
      <t>6</t>
    </r>
    <r>
      <rPr>
        <sz val="9"/>
        <color theme="1"/>
        <rFont val="맑은 고딕"/>
        <family val="2"/>
        <charset val="129"/>
        <scheme val="minor"/>
      </rPr>
      <t>층(서초동, 석정빌딩)</t>
    </r>
    <phoneticPr fontId="6" type="noConversion"/>
  </si>
  <si>
    <t>경기도 안산시 단원구 중앙대로 951-0 (고잔동) 대원빌딩 401호</t>
    <phoneticPr fontId="6" type="noConversion"/>
  </si>
  <si>
    <t>서울시 중구 을지로 100 비동 19층(을지로2가 파인에비뉴)</t>
    <phoneticPr fontId="6" type="noConversion"/>
  </si>
  <si>
    <t>경기도 성남시 분당구 대왕판교로 660</t>
    <phoneticPr fontId="6" type="noConversion"/>
  </si>
  <si>
    <r>
      <t>서울시 영등포구</t>
    </r>
    <r>
      <rPr>
        <sz val="9"/>
        <color theme="1"/>
        <rFont val="맑은 고딕"/>
        <family val="2"/>
        <charset val="129"/>
        <scheme val="minor"/>
      </rPr>
      <t xml:space="preserve"> 선유로3길 10,13층(문래동5가)</t>
    </r>
    <phoneticPr fontId="6" type="noConversion"/>
  </si>
  <si>
    <t>경기도 시흥시 복지로 111</t>
    <phoneticPr fontId="6" type="noConversion"/>
  </si>
  <si>
    <t>경기도 수원시 장안구 덕영대로 381번길 63-24 3층</t>
    <phoneticPr fontId="6" type="noConversion"/>
  </si>
  <si>
    <t>경기도 용인시 수지구 상현로 119-6 102동 404호(상현동, 상현마을성우5차아파트)</t>
    <phoneticPr fontId="6" type="noConversion"/>
  </si>
  <si>
    <t>경기도 부천시 조마루 134, 1112동1502호(중동 보람마을)</t>
    <phoneticPr fontId="6" type="noConversion"/>
  </si>
  <si>
    <t>서울시 중구 서애로5길 18(필동3가, 1,2층)</t>
    <phoneticPr fontId="6" type="noConversion"/>
  </si>
  <si>
    <r>
      <t>경기도 고양시</t>
    </r>
    <r>
      <rPr>
        <sz val="9"/>
        <color theme="1"/>
        <rFont val="맑은 고딕"/>
        <family val="2"/>
        <charset val="129"/>
        <scheme val="minor"/>
      </rPr>
      <t xml:space="preserve"> 일산동구 산황로 216</t>
    </r>
    <phoneticPr fontId="6" type="noConversion"/>
  </si>
  <si>
    <t>경기도 고양시 일산동구 성현로 268번길108(성석동)</t>
    <phoneticPr fontId="6" type="noConversion"/>
  </si>
  <si>
    <t>경기도 안양시 만안구 창박로 17, 202동904호</t>
    <phoneticPr fontId="6" type="noConversion"/>
  </si>
  <si>
    <t>경기도 고양시 일산동구 장항동 579-12</t>
    <phoneticPr fontId="6" type="noConversion"/>
  </si>
  <si>
    <t>경기도 수원시 권선구 동수원로 146번길 95,101(곡반정동)</t>
    <phoneticPr fontId="6" type="noConversion"/>
  </si>
  <si>
    <t>경기도 파주시 법원읍 자운서원로 255-25</t>
    <phoneticPr fontId="6" type="noConversion"/>
  </si>
  <si>
    <t>경기도 시흥시 시청로68번길 31, 502호</t>
    <phoneticPr fontId="6" type="noConversion"/>
  </si>
  <si>
    <t>경기도 포천시 내촌면 금강로 2519-3</t>
    <phoneticPr fontId="6" type="noConversion"/>
  </si>
  <si>
    <t>경기도 수원시 권선구 동수원로 146번길 95,101(곡반정동)</t>
    <phoneticPr fontId="6" type="noConversion"/>
  </si>
  <si>
    <t>경기도 수원시 권선구 동수원58번길 12.4층 401호</t>
    <phoneticPr fontId="6" type="noConversion"/>
  </si>
  <si>
    <t>경기도 광주시 목동길 78-7(목동)</t>
    <phoneticPr fontId="6" type="noConversion"/>
  </si>
  <si>
    <t>경기도 안양시 동안구 경수대로 430.114동 1602호</t>
    <phoneticPr fontId="6" type="noConversion"/>
  </si>
  <si>
    <t>경기도 안산시 상록구 사동 1361-2</t>
    <phoneticPr fontId="6" type="noConversion"/>
  </si>
  <si>
    <t>경기도 군포시 공단로 140번길 46, 211호(당정동)</t>
    <phoneticPr fontId="6" type="noConversion"/>
  </si>
  <si>
    <t>경기도 성남시 분당구 정자일로 1 , B동 907호</t>
    <phoneticPr fontId="6" type="noConversion"/>
  </si>
  <si>
    <t>경기도 파주시 안개초길 9 3층(문발동)</t>
    <phoneticPr fontId="6" type="noConversion"/>
  </si>
  <si>
    <t>경기도 수원시 장안구 조원동 570-25</t>
    <phoneticPr fontId="6" type="noConversion"/>
  </si>
  <si>
    <t>서울시 중구 퇴계로187,903(필동1가 국제빌딩)</t>
    <phoneticPr fontId="6" type="noConversion"/>
  </si>
  <si>
    <t>경기도 안산시 단원구 광덕4로 220 ,112호 113호</t>
  </si>
  <si>
    <t>광주광역시 남구 송암로 24번가길 46 2층 201호</t>
    <phoneticPr fontId="6" type="noConversion"/>
  </si>
  <si>
    <t>경기도 부천시 양지로 205, 821호(옥길동)</t>
    <phoneticPr fontId="6" type="noConversion"/>
  </si>
  <si>
    <t>경기도 고양시 일산동구 장백로 200, 10층 1008호(장항동 유국타워)</t>
    <phoneticPr fontId="6" type="noConversion"/>
  </si>
  <si>
    <t>경기도 안산시 단원구 고잔로 112,304호(고잔동 신광프라자)</t>
    <phoneticPr fontId="6" type="noConversion"/>
  </si>
  <si>
    <t>경기도 수원시 팔달구 항교로 102-0(교동 1층)</t>
    <phoneticPr fontId="6" type="noConversion"/>
  </si>
  <si>
    <t>경기도 안산시 상록구 용신로 433(본오동)</t>
    <phoneticPr fontId="6" type="noConversion"/>
  </si>
  <si>
    <t>경기도 광명시 오리로876번길 30, 2층 206호 (철산동)</t>
    <phoneticPr fontId="6" type="noConversion"/>
  </si>
  <si>
    <t xml:space="preserve">경기도 용인시 기흥구 새천년로 16번길 16(신갈동 녹원마을 새천년그린빌주공아파트 </t>
    <phoneticPr fontId="6" type="noConversion"/>
  </si>
  <si>
    <t xml:space="preserve">경기도 안산시 단원구 원포공원2로 35-0 메가쇼핑타운 2층 201호 </t>
    <phoneticPr fontId="6" type="noConversion"/>
  </si>
  <si>
    <t>경기도 시흥시 수인로 3077번길 62-2 2층 일부(안현동)</t>
    <phoneticPr fontId="6" type="noConversion"/>
  </si>
  <si>
    <t xml:space="preserve">   지방계약법 시행령 제25조 제1항 제5호(5천만원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</si>
  <si>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</si>
  <si>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</si>
  <si>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>지방계약법 시행령 제25조 제1항 제5호(2천만원 이하)</t>
    <phoneticPr fontId="6" type="noConversion"/>
  </si>
  <si>
    <t>지방계약법 시행령 제25조 제1항 제5호(2천만원 이하, 사회적기업)</t>
    <phoneticPr fontId="6" type="noConversion"/>
  </si>
  <si>
    <t>2025년 1/4분기 경기도미술관 수의계약 공개내역</t>
    <phoneticPr fontId="6" type="noConversion"/>
  </si>
  <si>
    <t xml:space="preserve">   지방계약법 시행령 제25조 제1항 제5호(5천만원 이하 여성기업 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</si>
</sst>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8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026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4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34" fillId="0" borderId="0"/>
    <xf numFmtId="0" fontId="9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/>
    <xf numFmtId="0" fontId="9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/>
    <xf numFmtId="0" fontId="10" fillId="0" borderId="0">
      <alignment vertical="center"/>
    </xf>
    <xf numFmtId="0" fontId="9" fillId="0" borderId="0">
      <alignment vertical="center"/>
    </xf>
    <xf numFmtId="0" fontId="3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>
      <alignment vertical="center"/>
    </xf>
    <xf numFmtId="0" fontId="18" fillId="0" borderId="0"/>
    <xf numFmtId="0" fontId="36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18" fillId="0" borderId="0"/>
    <xf numFmtId="0" fontId="3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42" fillId="0" borderId="0" xfId="0" applyFont="1">
      <alignment vertical="center"/>
    </xf>
    <xf numFmtId="176" fontId="0" fillId="0" borderId="0" xfId="1" applyNumberFormat="1" applyFont="1" applyAlignment="1">
      <alignment horizontal="center" vertical="center" shrinkToFit="1"/>
    </xf>
    <xf numFmtId="49" fontId="0" fillId="0" borderId="11" xfId="38566" applyNumberFormat="1" applyFont="1" applyFill="1" applyBorder="1" applyAlignment="1">
      <alignment vertical="center" shrinkToFit="1"/>
    </xf>
    <xf numFmtId="0" fontId="46" fillId="0" borderId="11" xfId="0" applyFont="1" applyFill="1" applyBorder="1" applyAlignment="1">
      <alignment horizontal="left" vertical="center" wrapText="1"/>
    </xf>
    <xf numFmtId="14" fontId="0" fillId="0" borderId="11" xfId="38566" applyNumberFormat="1" applyFont="1" applyBorder="1" applyAlignment="1">
      <alignment horizontal="center" vertical="center" shrinkToFit="1"/>
    </xf>
    <xf numFmtId="14" fontId="0" fillId="0" borderId="11" xfId="38566" applyNumberFormat="1" applyFont="1" applyFill="1" applyBorder="1" applyAlignment="1">
      <alignment horizontal="center" vertical="center" shrinkToFit="1"/>
    </xf>
    <xf numFmtId="14" fontId="46" fillId="0" borderId="11" xfId="0" applyNumberFormat="1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14" fontId="5" fillId="0" borderId="11" xfId="38566" applyNumberFormat="1" applyFont="1" applyBorder="1" applyAlignment="1">
      <alignment horizontal="center" vertical="center" shrinkToFit="1"/>
    </xf>
    <xf numFmtId="14" fontId="5" fillId="0" borderId="11" xfId="38566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right" vertical="center" shrinkToFit="1"/>
    </xf>
    <xf numFmtId="177" fontId="0" fillId="2" borderId="11" xfId="11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Fill="1" applyBorder="1" applyAlignment="1">
      <alignment horizontal="right" vertical="center" shrinkToFit="1"/>
    </xf>
    <xf numFmtId="177" fontId="0" fillId="0" borderId="11" xfId="11" applyNumberFormat="1" applyFont="1" applyFill="1" applyBorder="1" applyAlignment="1">
      <alignment horizontal="center" vertical="center" shrinkToFit="1"/>
    </xf>
    <xf numFmtId="3" fontId="46" fillId="0" borderId="11" xfId="0" applyNumberFormat="1" applyFont="1" applyBorder="1" applyAlignment="1">
      <alignment horizontal="right" vertical="center" wrapText="1"/>
    </xf>
    <xf numFmtId="49" fontId="0" fillId="0" borderId="11" xfId="38566" applyNumberFormat="1" applyFont="1" applyFill="1" applyBorder="1" applyAlignment="1">
      <alignment horizontal="center" vertical="center" shrinkToFit="1"/>
    </xf>
    <xf numFmtId="0" fontId="46" fillId="0" borderId="11" xfId="0" applyFont="1" applyFill="1" applyBorder="1" applyAlignment="1">
      <alignment horizontal="center" vertical="center" wrapText="1"/>
    </xf>
    <xf numFmtId="3" fontId="46" fillId="0" borderId="11" xfId="0" applyNumberFormat="1" applyFont="1" applyFill="1" applyBorder="1" applyAlignment="1">
      <alignment horizontal="right" vertical="center" wrapText="1"/>
    </xf>
    <xf numFmtId="14" fontId="46" fillId="0" borderId="11" xfId="0" applyNumberFormat="1" applyFont="1" applyFill="1" applyBorder="1" applyAlignment="1">
      <alignment horizontal="center" vertical="center" wrapText="1"/>
    </xf>
    <xf numFmtId="14" fontId="43" fillId="25" borderId="11" xfId="0" applyNumberFormat="1" applyFont="1" applyFill="1" applyBorder="1" applyAlignment="1">
      <alignment horizontal="center" vertical="center" shrinkToFit="1"/>
    </xf>
    <xf numFmtId="176" fontId="43" fillId="25" borderId="11" xfId="1" applyNumberFormat="1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49" fontId="45" fillId="2" borderId="11" xfId="38566" applyNumberFormat="1" applyFont="1" applyFill="1" applyBorder="1" applyAlignment="1">
      <alignment horizontal="left" vertical="center" indent="1" shrinkToFit="1"/>
    </xf>
    <xf numFmtId="0" fontId="45" fillId="0" borderId="11" xfId="0" applyFont="1" applyBorder="1" applyAlignment="1">
      <alignment horizontal="center" vertical="center"/>
    </xf>
    <xf numFmtId="49" fontId="45" fillId="0" borderId="11" xfId="38566" applyNumberFormat="1" applyFont="1" applyFill="1" applyBorder="1" applyAlignment="1">
      <alignment horizontal="left" vertical="center" indent="1" shrinkToFit="1"/>
    </xf>
    <xf numFmtId="0" fontId="11" fillId="0" borderId="15" xfId="0" applyFont="1" applyFill="1" applyBorder="1" applyAlignment="1">
      <alignment horizontal="center" vertical="center" shrinkToFit="1"/>
    </xf>
    <xf numFmtId="0" fontId="45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4" fontId="5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177" fontId="0" fillId="0" borderId="10" xfId="11" applyNumberFormat="1" applyFont="1" applyFill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49" fontId="45" fillId="2" borderId="10" xfId="38566" applyNumberFormat="1" applyFont="1" applyFill="1" applyBorder="1" applyAlignment="1">
      <alignment horizontal="left" vertical="center" indent="1" shrinkToFit="1"/>
    </xf>
    <xf numFmtId="0" fontId="45" fillId="0" borderId="10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47" fillId="0" borderId="11" xfId="0" applyFont="1" applyFill="1" applyBorder="1" applyAlignment="1">
      <alignment horizontal="justify" vertical="center"/>
    </xf>
    <xf numFmtId="49" fontId="0" fillId="0" borderId="11" xfId="38566" applyNumberFormat="1" applyFont="1" applyFill="1" applyBorder="1" applyAlignment="1">
      <alignment horizontal="left" vertical="center" shrinkToFit="1"/>
    </xf>
    <xf numFmtId="49" fontId="5" fillId="0" borderId="11" xfId="38566" applyNumberFormat="1" applyFont="1" applyFill="1" applyBorder="1" applyAlignment="1">
      <alignment horizontal="center" vertical="center" shrinkToFit="1"/>
    </xf>
    <xf numFmtId="49" fontId="5" fillId="0" borderId="11" xfId="38566" applyNumberFormat="1" applyFont="1" applyFill="1" applyBorder="1" applyAlignment="1">
      <alignment vertical="center" shrinkToFit="1"/>
    </xf>
    <xf numFmtId="0" fontId="0" fillId="0" borderId="11" xfId="40243" applyFont="1" applyFill="1" applyBorder="1" applyAlignment="1">
      <alignment horizontal="center" vertical="center" shrinkToFit="1"/>
    </xf>
    <xf numFmtId="0" fontId="0" fillId="0" borderId="11" xfId="40243" applyFont="1" applyFill="1" applyBorder="1" applyAlignment="1">
      <alignment vertical="center" shrinkToFit="1"/>
    </xf>
    <xf numFmtId="0" fontId="11" fillId="0" borderId="11" xfId="40244" applyFont="1" applyFill="1" applyBorder="1" applyAlignment="1">
      <alignment horizontal="center" vertical="center" shrinkToFit="1"/>
    </xf>
    <xf numFmtId="0" fontId="11" fillId="0" borderId="11" xfId="40244" applyFont="1" applyFill="1" applyBorder="1" applyAlignment="1">
      <alignment vertical="center" shrinkToFit="1"/>
    </xf>
    <xf numFmtId="14" fontId="5" fillId="0" borderId="11" xfId="38566" applyNumberFormat="1" applyFont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center" vertical="center" shrinkToFit="1"/>
    </xf>
    <xf numFmtId="0" fontId="44" fillId="0" borderId="0" xfId="0" applyFont="1" applyAlignment="1">
      <alignment horizontal="center" vertical="center" shrinkToFit="1"/>
    </xf>
    <xf numFmtId="0" fontId="7" fillId="0" borderId="0" xfId="0" applyFont="1" applyBorder="1" applyAlignment="1">
      <alignment horizontal="right" vertical="center"/>
    </xf>
    <xf numFmtId="0" fontId="43" fillId="25" borderId="12" xfId="0" applyFont="1" applyFill="1" applyBorder="1" applyAlignment="1">
      <alignment horizontal="center" vertical="center" shrinkToFit="1"/>
    </xf>
    <xf numFmtId="0" fontId="43" fillId="25" borderId="15" xfId="0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14" fontId="43" fillId="25" borderId="13" xfId="0" applyNumberFormat="1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/>
    </xf>
    <xf numFmtId="0" fontId="43" fillId="25" borderId="11" xfId="0" applyFont="1" applyFill="1" applyBorder="1" applyAlignment="1">
      <alignment horizontal="center" vertical="center"/>
    </xf>
    <xf numFmtId="0" fontId="43" fillId="25" borderId="14" xfId="0" applyFont="1" applyFill="1" applyBorder="1" applyAlignment="1">
      <alignment horizontal="center" vertical="center"/>
    </xf>
    <xf numFmtId="0" fontId="43" fillId="25" borderId="16" xfId="0" applyFont="1" applyFill="1" applyBorder="1" applyAlignment="1">
      <alignment horizontal="center" vertical="center"/>
    </xf>
    <xf numFmtId="14" fontId="43" fillId="25" borderId="11" xfId="0" applyNumberFormat="1" applyFont="1" applyFill="1" applyBorder="1" applyAlignment="1">
      <alignment horizontal="center" vertical="center" shrinkToFit="1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zoomScaleNormal="100" workbookViewId="0">
      <pane xSplit="1" ySplit="5" topLeftCell="C39" activePane="bottomRight" state="frozen"/>
      <selection pane="topRight" activeCell="B1" sqref="B1"/>
      <selection pane="bottomLeft" activeCell="A6" sqref="A6"/>
      <selection pane="bottomRight" activeCell="I48" sqref="I48"/>
    </sheetView>
  </sheetViews>
  <sheetFormatPr defaultRowHeight="12"/>
  <cols>
    <col min="1" max="1" width="5.7109375" style="2" bestFit="1" customWidth="1"/>
    <col min="2" max="2" width="60.140625" style="1" customWidth="1"/>
    <col min="3" max="3" width="11.7109375" style="3" customWidth="1"/>
    <col min="4" max="5" width="12.85546875" style="3" customWidth="1"/>
    <col min="6" max="6" width="10.7109375" style="7" customWidth="1"/>
    <col min="7" max="7" width="10.7109375" style="5" customWidth="1"/>
    <col min="8" max="8" width="9.42578125" style="2" customWidth="1"/>
    <col min="9" max="9" width="25.42578125" style="2" customWidth="1"/>
    <col min="10" max="10" width="10.85546875" style="2" customWidth="1"/>
    <col min="11" max="11" width="56.5703125" style="1" customWidth="1"/>
    <col min="12" max="12" width="66" style="2" customWidth="1"/>
    <col min="13" max="13" width="13.140625" customWidth="1"/>
  </cols>
  <sheetData>
    <row r="1" spans="1:14" ht="31.5" customHeight="1">
      <c r="A1" s="54" t="s">
        <v>219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4" customHeight="1" thickBot="1">
      <c r="M2" s="55" t="s">
        <v>28</v>
      </c>
      <c r="N2" s="55"/>
    </row>
    <row r="3" spans="1:14" s="4" customFormat="1" ht="24.75" customHeight="1">
      <c r="A3" s="56" t="s">
        <v>19</v>
      </c>
      <c r="B3" s="58" t="s">
        <v>32</v>
      </c>
      <c r="C3" s="60" t="s">
        <v>26</v>
      </c>
      <c r="D3" s="60"/>
      <c r="E3" s="60"/>
      <c r="F3" s="60"/>
      <c r="G3" s="60"/>
      <c r="H3" s="60"/>
      <c r="I3" s="58" t="s">
        <v>27</v>
      </c>
      <c r="J3" s="58"/>
      <c r="K3" s="58"/>
      <c r="L3" s="58" t="s">
        <v>1</v>
      </c>
      <c r="M3" s="61" t="s">
        <v>20</v>
      </c>
      <c r="N3" s="63" t="s">
        <v>21</v>
      </c>
    </row>
    <row r="4" spans="1:14" s="6" customFormat="1" ht="24.75" customHeight="1">
      <c r="A4" s="57"/>
      <c r="B4" s="59"/>
      <c r="C4" s="25" t="s">
        <v>0</v>
      </c>
      <c r="D4" s="65" t="s">
        <v>24</v>
      </c>
      <c r="E4" s="65"/>
      <c r="F4" s="26" t="s">
        <v>2</v>
      </c>
      <c r="G4" s="26" t="s">
        <v>3</v>
      </c>
      <c r="H4" s="27" t="s">
        <v>23</v>
      </c>
      <c r="I4" s="27" t="s">
        <v>31</v>
      </c>
      <c r="J4" s="27" t="s">
        <v>18</v>
      </c>
      <c r="K4" s="27" t="s">
        <v>30</v>
      </c>
      <c r="L4" s="59"/>
      <c r="M4" s="62"/>
      <c r="N4" s="64"/>
    </row>
    <row r="5" spans="1:14" s="4" customFormat="1" ht="24.75" customHeight="1">
      <c r="A5" s="31">
        <v>1</v>
      </c>
      <c r="B5" s="8" t="s">
        <v>33</v>
      </c>
      <c r="C5" s="10">
        <v>45656</v>
      </c>
      <c r="D5" s="14">
        <v>45658</v>
      </c>
      <c r="E5" s="14">
        <v>46022</v>
      </c>
      <c r="F5" s="16">
        <v>5040000</v>
      </c>
      <c r="G5" s="16">
        <v>5040000</v>
      </c>
      <c r="H5" s="17">
        <f t="shared" ref="H5:H24" si="0">G5/F5</f>
        <v>1</v>
      </c>
      <c r="I5" s="46" t="s">
        <v>88</v>
      </c>
      <c r="J5" s="46" t="s">
        <v>4</v>
      </c>
      <c r="K5" s="47" t="s">
        <v>5</v>
      </c>
      <c r="L5" s="30" t="s">
        <v>25</v>
      </c>
      <c r="M5" s="29" t="s">
        <v>22</v>
      </c>
      <c r="N5" s="32"/>
    </row>
    <row r="6" spans="1:14" s="4" customFormat="1" ht="24.75" customHeight="1">
      <c r="A6" s="31">
        <v>2</v>
      </c>
      <c r="B6" s="8" t="s">
        <v>34</v>
      </c>
      <c r="C6" s="10">
        <v>45656</v>
      </c>
      <c r="D6" s="52">
        <v>45658</v>
      </c>
      <c r="E6" s="52">
        <v>46022</v>
      </c>
      <c r="F6" s="53">
        <v>7920000</v>
      </c>
      <c r="G6" s="16">
        <v>2772000</v>
      </c>
      <c r="H6" s="17">
        <f t="shared" si="0"/>
        <v>0.35</v>
      </c>
      <c r="I6" s="21" t="s">
        <v>89</v>
      </c>
      <c r="J6" s="21" t="s">
        <v>129</v>
      </c>
      <c r="K6" s="8" t="s">
        <v>171</v>
      </c>
      <c r="L6" s="30" t="s">
        <v>25</v>
      </c>
      <c r="M6" s="29" t="s">
        <v>22</v>
      </c>
      <c r="N6" s="32"/>
    </row>
    <row r="7" spans="1:14" s="4" customFormat="1" ht="24.75" customHeight="1">
      <c r="A7" s="31">
        <v>3</v>
      </c>
      <c r="B7" s="8" t="s">
        <v>35</v>
      </c>
      <c r="C7" s="10">
        <v>45656</v>
      </c>
      <c r="D7" s="52"/>
      <c r="E7" s="52"/>
      <c r="F7" s="53"/>
      <c r="G7" s="16">
        <v>5148000</v>
      </c>
      <c r="H7" s="17">
        <v>0.65</v>
      </c>
      <c r="I7" s="21" t="s">
        <v>90</v>
      </c>
      <c r="J7" s="21" t="s">
        <v>130</v>
      </c>
      <c r="K7" s="8" t="s">
        <v>172</v>
      </c>
      <c r="L7" s="30" t="s">
        <v>25</v>
      </c>
      <c r="M7" s="29" t="s">
        <v>22</v>
      </c>
      <c r="N7" s="32"/>
    </row>
    <row r="8" spans="1:14" s="6" customFormat="1" ht="24.75" customHeight="1">
      <c r="A8" s="31">
        <v>4</v>
      </c>
      <c r="B8" s="8" t="s">
        <v>36</v>
      </c>
      <c r="C8" s="10">
        <v>45656</v>
      </c>
      <c r="D8" s="14">
        <v>45658</v>
      </c>
      <c r="E8" s="14">
        <v>46022</v>
      </c>
      <c r="F8" s="16">
        <v>3600000</v>
      </c>
      <c r="G8" s="16">
        <v>3600000</v>
      </c>
      <c r="H8" s="17">
        <f t="shared" si="0"/>
        <v>1</v>
      </c>
      <c r="I8" s="21" t="s">
        <v>91</v>
      </c>
      <c r="J8" s="21" t="s">
        <v>131</v>
      </c>
      <c r="K8" s="8" t="s">
        <v>6</v>
      </c>
      <c r="L8" s="30" t="s">
        <v>29</v>
      </c>
      <c r="M8" s="29" t="s">
        <v>22</v>
      </c>
      <c r="N8" s="33"/>
    </row>
    <row r="9" spans="1:14" s="6" customFormat="1" ht="24.75" customHeight="1">
      <c r="A9" s="31">
        <v>5</v>
      </c>
      <c r="B9" s="8" t="s">
        <v>37</v>
      </c>
      <c r="C9" s="10">
        <v>45656</v>
      </c>
      <c r="D9" s="14">
        <v>45658</v>
      </c>
      <c r="E9" s="14">
        <v>46022</v>
      </c>
      <c r="F9" s="16">
        <v>7920000</v>
      </c>
      <c r="G9" s="16">
        <v>7920000</v>
      </c>
      <c r="H9" s="17">
        <f t="shared" si="0"/>
        <v>1</v>
      </c>
      <c r="I9" s="46" t="s">
        <v>11</v>
      </c>
      <c r="J9" s="46" t="s">
        <v>7</v>
      </c>
      <c r="K9" s="47" t="s">
        <v>8</v>
      </c>
      <c r="L9" s="30" t="s">
        <v>25</v>
      </c>
      <c r="M9" s="29" t="s">
        <v>22</v>
      </c>
      <c r="N9" s="33"/>
    </row>
    <row r="10" spans="1:14" s="6" customFormat="1" ht="24.75" customHeight="1">
      <c r="A10" s="31">
        <v>6</v>
      </c>
      <c r="B10" s="8" t="s">
        <v>38</v>
      </c>
      <c r="C10" s="10">
        <v>45656</v>
      </c>
      <c r="D10" s="14">
        <v>45658</v>
      </c>
      <c r="E10" s="14">
        <v>46022</v>
      </c>
      <c r="F10" s="16">
        <v>7200000</v>
      </c>
      <c r="G10" s="16">
        <v>7200000</v>
      </c>
      <c r="H10" s="17">
        <f t="shared" si="0"/>
        <v>1</v>
      </c>
      <c r="I10" s="46" t="s">
        <v>12</v>
      </c>
      <c r="J10" s="46" t="s">
        <v>132</v>
      </c>
      <c r="K10" s="47" t="s">
        <v>9</v>
      </c>
      <c r="L10" s="30" t="s">
        <v>25</v>
      </c>
      <c r="M10" s="29" t="s">
        <v>22</v>
      </c>
      <c r="N10" s="33"/>
    </row>
    <row r="11" spans="1:14" s="6" customFormat="1" ht="24.75" customHeight="1">
      <c r="A11" s="31">
        <v>7</v>
      </c>
      <c r="B11" s="8" t="s">
        <v>39</v>
      </c>
      <c r="C11" s="10">
        <v>45656</v>
      </c>
      <c r="D11" s="14">
        <v>45658</v>
      </c>
      <c r="E11" s="14">
        <v>46022</v>
      </c>
      <c r="F11" s="16">
        <v>5280000</v>
      </c>
      <c r="G11" s="16">
        <v>5280000</v>
      </c>
      <c r="H11" s="17">
        <f t="shared" si="0"/>
        <v>1</v>
      </c>
      <c r="I11" s="21" t="s">
        <v>92</v>
      </c>
      <c r="J11" s="21" t="s">
        <v>133</v>
      </c>
      <c r="K11" s="8" t="s">
        <v>173</v>
      </c>
      <c r="L11" s="30" t="s">
        <v>25</v>
      </c>
      <c r="M11" s="29" t="s">
        <v>22</v>
      </c>
      <c r="N11" s="33"/>
    </row>
    <row r="12" spans="1:14" s="6" customFormat="1" ht="24.75" customHeight="1">
      <c r="A12" s="31">
        <v>8</v>
      </c>
      <c r="B12" s="8" t="s">
        <v>40</v>
      </c>
      <c r="C12" s="10">
        <v>45656</v>
      </c>
      <c r="D12" s="14">
        <v>45658</v>
      </c>
      <c r="E12" s="14">
        <v>46022</v>
      </c>
      <c r="F12" s="16">
        <v>1676400</v>
      </c>
      <c r="G12" s="16">
        <v>1676400</v>
      </c>
      <c r="H12" s="17">
        <f t="shared" si="0"/>
        <v>1</v>
      </c>
      <c r="I12" s="48" t="s">
        <v>13</v>
      </c>
      <c r="J12" s="48" t="s">
        <v>10</v>
      </c>
      <c r="K12" s="49" t="s">
        <v>174</v>
      </c>
      <c r="L12" s="30" t="s">
        <v>25</v>
      </c>
      <c r="M12" s="29" t="s">
        <v>22</v>
      </c>
      <c r="N12" s="33"/>
    </row>
    <row r="13" spans="1:14" s="6" customFormat="1" ht="24.75" customHeight="1">
      <c r="A13" s="31">
        <v>9</v>
      </c>
      <c r="B13" s="8" t="s">
        <v>41</v>
      </c>
      <c r="C13" s="10">
        <v>45656</v>
      </c>
      <c r="D13" s="14">
        <v>45658</v>
      </c>
      <c r="E13" s="14">
        <v>46022</v>
      </c>
      <c r="F13" s="16">
        <v>2376000</v>
      </c>
      <c r="G13" s="16">
        <v>2376000</v>
      </c>
      <c r="H13" s="17">
        <f t="shared" si="0"/>
        <v>1</v>
      </c>
      <c r="I13" s="21" t="s">
        <v>14</v>
      </c>
      <c r="J13" s="21" t="s">
        <v>134</v>
      </c>
      <c r="K13" s="8" t="s">
        <v>175</v>
      </c>
      <c r="L13" s="30" t="s">
        <v>25</v>
      </c>
      <c r="M13" s="29" t="s">
        <v>22</v>
      </c>
      <c r="N13" s="33"/>
    </row>
    <row r="14" spans="1:14" ht="24.75" customHeight="1">
      <c r="A14" s="31">
        <v>10</v>
      </c>
      <c r="B14" s="8" t="s">
        <v>42</v>
      </c>
      <c r="C14" s="10">
        <v>45656</v>
      </c>
      <c r="D14" s="14">
        <v>45658</v>
      </c>
      <c r="E14" s="14">
        <v>46022</v>
      </c>
      <c r="F14" s="16">
        <v>5808000</v>
      </c>
      <c r="G14" s="16">
        <v>5808000</v>
      </c>
      <c r="H14" s="17">
        <f t="shared" si="0"/>
        <v>1</v>
      </c>
      <c r="I14" s="46" t="s">
        <v>15</v>
      </c>
      <c r="J14" s="46" t="s">
        <v>135</v>
      </c>
      <c r="K14" s="47" t="s">
        <v>176</v>
      </c>
      <c r="L14" s="30" t="s">
        <v>25</v>
      </c>
      <c r="M14" s="29" t="s">
        <v>22</v>
      </c>
      <c r="N14" s="32"/>
    </row>
    <row r="15" spans="1:14" ht="24.75" customHeight="1">
      <c r="A15" s="31">
        <v>11</v>
      </c>
      <c r="B15" s="8" t="s">
        <v>43</v>
      </c>
      <c r="C15" s="11">
        <v>45674</v>
      </c>
      <c r="D15" s="15">
        <v>45689</v>
      </c>
      <c r="E15" s="15">
        <v>46418</v>
      </c>
      <c r="F15" s="18">
        <v>18360000</v>
      </c>
      <c r="G15" s="18">
        <v>18360000</v>
      </c>
      <c r="H15" s="19">
        <f>G15/F15</f>
        <v>1</v>
      </c>
      <c r="I15" s="21" t="s">
        <v>93</v>
      </c>
      <c r="J15" s="21" t="s">
        <v>136</v>
      </c>
      <c r="K15" s="8" t="s">
        <v>177</v>
      </c>
      <c r="L15" s="30" t="s">
        <v>25</v>
      </c>
      <c r="M15" s="29" t="s">
        <v>22</v>
      </c>
      <c r="N15" s="32"/>
    </row>
    <row r="16" spans="1:14" ht="24.75" customHeight="1">
      <c r="A16" s="31">
        <v>12</v>
      </c>
      <c r="B16" s="8" t="s">
        <v>44</v>
      </c>
      <c r="C16" s="10">
        <v>45673</v>
      </c>
      <c r="D16" s="10" t="s">
        <v>86</v>
      </c>
      <c r="E16" s="14">
        <v>46022</v>
      </c>
      <c r="F16" s="16">
        <v>7740000</v>
      </c>
      <c r="G16" s="16">
        <v>7326000</v>
      </c>
      <c r="H16" s="17">
        <f>G16/F16</f>
        <v>0.94651162790697674</v>
      </c>
      <c r="I16" s="21" t="s">
        <v>94</v>
      </c>
      <c r="J16" s="21" t="s">
        <v>137</v>
      </c>
      <c r="K16" s="8" t="s">
        <v>178</v>
      </c>
      <c r="L16" s="30" t="s">
        <v>25</v>
      </c>
      <c r="M16" s="29" t="s">
        <v>22</v>
      </c>
      <c r="N16" s="32"/>
    </row>
    <row r="17" spans="1:14" ht="24.75" customHeight="1">
      <c r="A17" s="31">
        <v>13</v>
      </c>
      <c r="B17" s="8" t="s">
        <v>45</v>
      </c>
      <c r="C17" s="10">
        <v>45673</v>
      </c>
      <c r="D17" s="11" t="s">
        <v>87</v>
      </c>
      <c r="E17" s="15">
        <v>46022</v>
      </c>
      <c r="F17" s="18">
        <v>8300000</v>
      </c>
      <c r="G17" s="18">
        <v>7942000</v>
      </c>
      <c r="H17" s="19">
        <f t="shared" si="0"/>
        <v>0.9568674698795181</v>
      </c>
      <c r="I17" s="21" t="s">
        <v>95</v>
      </c>
      <c r="J17" s="21" t="s">
        <v>138</v>
      </c>
      <c r="K17" s="8" t="s">
        <v>179</v>
      </c>
      <c r="L17" s="30" t="s">
        <v>25</v>
      </c>
      <c r="M17" s="29" t="s">
        <v>22</v>
      </c>
      <c r="N17" s="32"/>
    </row>
    <row r="18" spans="1:14" ht="24.75" customHeight="1">
      <c r="A18" s="31">
        <v>14</v>
      </c>
      <c r="B18" s="8" t="s">
        <v>46</v>
      </c>
      <c r="C18" s="10">
        <v>45677</v>
      </c>
      <c r="D18" s="14">
        <v>45677</v>
      </c>
      <c r="E18" s="14">
        <v>45679</v>
      </c>
      <c r="F18" s="16">
        <v>1852000</v>
      </c>
      <c r="G18" s="16">
        <v>1740000</v>
      </c>
      <c r="H18" s="17">
        <f t="shared" si="0"/>
        <v>0.93952483801295894</v>
      </c>
      <c r="I18" s="21" t="s">
        <v>96</v>
      </c>
      <c r="J18" s="21" t="s">
        <v>139</v>
      </c>
      <c r="K18" s="8" t="s">
        <v>180</v>
      </c>
      <c r="L18" s="30" t="s">
        <v>25</v>
      </c>
      <c r="M18" s="29" t="s">
        <v>22</v>
      </c>
      <c r="N18" s="32"/>
    </row>
    <row r="19" spans="1:14" ht="24.75" customHeight="1">
      <c r="A19" s="31">
        <v>15</v>
      </c>
      <c r="B19" s="9" t="s">
        <v>47</v>
      </c>
      <c r="C19" s="12">
        <v>45681</v>
      </c>
      <c r="D19" s="11">
        <v>45681</v>
      </c>
      <c r="E19" s="11">
        <v>46019</v>
      </c>
      <c r="F19" s="18">
        <v>16000000</v>
      </c>
      <c r="G19" s="20">
        <v>15200000</v>
      </c>
      <c r="H19" s="19">
        <f t="shared" si="0"/>
        <v>0.95</v>
      </c>
      <c r="I19" s="21" t="s">
        <v>97</v>
      </c>
      <c r="J19" s="21" t="s">
        <v>140</v>
      </c>
      <c r="K19" s="8" t="s">
        <v>181</v>
      </c>
      <c r="L19" s="30" t="s">
        <v>29</v>
      </c>
      <c r="M19" s="29" t="s">
        <v>22</v>
      </c>
      <c r="N19" s="32"/>
    </row>
    <row r="20" spans="1:14" ht="24.75" customHeight="1">
      <c r="A20" s="31">
        <v>16</v>
      </c>
      <c r="B20" s="9" t="s">
        <v>48</v>
      </c>
      <c r="C20" s="12">
        <v>45694</v>
      </c>
      <c r="D20" s="15">
        <v>45694</v>
      </c>
      <c r="E20" s="15">
        <v>45837</v>
      </c>
      <c r="F20" s="18">
        <v>15000000</v>
      </c>
      <c r="G20" s="20">
        <v>14250000</v>
      </c>
      <c r="H20" s="19">
        <f t="shared" si="0"/>
        <v>0.95</v>
      </c>
      <c r="I20" s="21" t="s">
        <v>98</v>
      </c>
      <c r="J20" s="21" t="s">
        <v>141</v>
      </c>
      <c r="K20" s="8" t="s">
        <v>182</v>
      </c>
      <c r="L20" s="30" t="s">
        <v>25</v>
      </c>
      <c r="M20" s="29" t="s">
        <v>22</v>
      </c>
      <c r="N20" s="32"/>
    </row>
    <row r="21" spans="1:14" ht="24.75" customHeight="1">
      <c r="A21" s="31">
        <v>17</v>
      </c>
      <c r="B21" s="9" t="s">
        <v>49</v>
      </c>
      <c r="C21" s="12">
        <v>45702</v>
      </c>
      <c r="D21" s="15">
        <v>45702</v>
      </c>
      <c r="E21" s="15">
        <v>45837</v>
      </c>
      <c r="F21" s="18">
        <v>7500000</v>
      </c>
      <c r="G21" s="20">
        <v>7125000</v>
      </c>
      <c r="H21" s="19">
        <f>G21/F21</f>
        <v>0.95</v>
      </c>
      <c r="I21" s="21" t="s">
        <v>99</v>
      </c>
      <c r="J21" s="21" t="s">
        <v>142</v>
      </c>
      <c r="K21" s="8" t="s">
        <v>183</v>
      </c>
      <c r="L21" s="30" t="s">
        <v>217</v>
      </c>
      <c r="M21" s="29" t="s">
        <v>22</v>
      </c>
      <c r="N21" s="32"/>
    </row>
    <row r="22" spans="1:14" ht="24.75" customHeight="1">
      <c r="A22" s="31">
        <v>18</v>
      </c>
      <c r="B22" s="9" t="s">
        <v>50</v>
      </c>
      <c r="C22" s="12">
        <v>45702</v>
      </c>
      <c r="D22" s="15">
        <v>45702</v>
      </c>
      <c r="E22" s="15">
        <v>45716</v>
      </c>
      <c r="F22" s="18">
        <v>12600000</v>
      </c>
      <c r="G22" s="20">
        <v>11718000</v>
      </c>
      <c r="H22" s="19">
        <f t="shared" si="0"/>
        <v>0.93</v>
      </c>
      <c r="I22" s="21" t="s">
        <v>100</v>
      </c>
      <c r="J22" s="21" t="s">
        <v>143</v>
      </c>
      <c r="K22" s="8" t="s">
        <v>184</v>
      </c>
      <c r="L22" s="30" t="s">
        <v>25</v>
      </c>
      <c r="M22" s="29" t="s">
        <v>22</v>
      </c>
      <c r="N22" s="32"/>
    </row>
    <row r="23" spans="1:14" ht="24.75" customHeight="1">
      <c r="A23" s="31">
        <v>19</v>
      </c>
      <c r="B23" s="9" t="s">
        <v>51</v>
      </c>
      <c r="C23" s="24">
        <v>45708</v>
      </c>
      <c r="D23" s="11">
        <v>45708</v>
      </c>
      <c r="E23" s="15">
        <v>45837</v>
      </c>
      <c r="F23" s="18">
        <v>28900000</v>
      </c>
      <c r="G23" s="23">
        <v>27400000</v>
      </c>
      <c r="H23" s="19">
        <f>G23/F23</f>
        <v>0.94809688581314877</v>
      </c>
      <c r="I23" s="21" t="s">
        <v>97</v>
      </c>
      <c r="J23" s="21" t="s">
        <v>140</v>
      </c>
      <c r="K23" s="8" t="s">
        <v>181</v>
      </c>
      <c r="L23" s="45" t="s">
        <v>216</v>
      </c>
      <c r="M23" s="29" t="s">
        <v>22</v>
      </c>
      <c r="N23" s="32"/>
    </row>
    <row r="24" spans="1:14" ht="24.75" customHeight="1">
      <c r="A24" s="31">
        <v>20</v>
      </c>
      <c r="B24" s="9" t="s">
        <v>52</v>
      </c>
      <c r="C24" s="24">
        <v>45708</v>
      </c>
      <c r="D24" s="15">
        <v>45708</v>
      </c>
      <c r="E24" s="15">
        <v>45837</v>
      </c>
      <c r="F24" s="18">
        <v>1749000</v>
      </c>
      <c r="G24" s="23">
        <v>1661000</v>
      </c>
      <c r="H24" s="19">
        <f t="shared" si="0"/>
        <v>0.94968553459119498</v>
      </c>
      <c r="I24" s="21" t="s">
        <v>101</v>
      </c>
      <c r="J24" s="21" t="s">
        <v>144</v>
      </c>
      <c r="K24" s="8" t="s">
        <v>185</v>
      </c>
      <c r="L24" s="30" t="s">
        <v>25</v>
      </c>
      <c r="M24" s="29" t="s">
        <v>22</v>
      </c>
      <c r="N24" s="32"/>
    </row>
    <row r="25" spans="1:14" ht="24.75" customHeight="1">
      <c r="A25" s="31">
        <v>21</v>
      </c>
      <c r="B25" s="9" t="s">
        <v>53</v>
      </c>
      <c r="C25" s="24">
        <v>45712</v>
      </c>
      <c r="D25" s="11">
        <v>45714</v>
      </c>
      <c r="E25" s="15">
        <v>45842</v>
      </c>
      <c r="F25" s="18">
        <v>33014850</v>
      </c>
      <c r="G25" s="23">
        <v>29700000</v>
      </c>
      <c r="H25" s="19">
        <f>G25/F25</f>
        <v>0.89959518216802437</v>
      </c>
      <c r="I25" s="21" t="s">
        <v>102</v>
      </c>
      <c r="J25" s="21" t="s">
        <v>145</v>
      </c>
      <c r="K25" s="8" t="s">
        <v>186</v>
      </c>
      <c r="L25" s="45" t="s">
        <v>216</v>
      </c>
      <c r="M25" s="29" t="s">
        <v>22</v>
      </c>
      <c r="N25" s="32"/>
    </row>
    <row r="26" spans="1:14" ht="24.75" customHeight="1">
      <c r="A26" s="31">
        <v>22</v>
      </c>
      <c r="B26" s="9" t="s">
        <v>54</v>
      </c>
      <c r="C26" s="24">
        <v>45712</v>
      </c>
      <c r="D26" s="15">
        <v>45712</v>
      </c>
      <c r="E26" s="15">
        <v>46132</v>
      </c>
      <c r="F26" s="18">
        <v>5973000</v>
      </c>
      <c r="G26" s="23">
        <v>5000000</v>
      </c>
      <c r="H26" s="19">
        <f>G26/F26</f>
        <v>0.8371002846140968</v>
      </c>
      <c r="I26" s="21" t="s">
        <v>103</v>
      </c>
      <c r="J26" s="21" t="s">
        <v>146</v>
      </c>
      <c r="K26" s="8" t="s">
        <v>187</v>
      </c>
      <c r="L26" s="30" t="s">
        <v>25</v>
      </c>
      <c r="M26" s="29" t="s">
        <v>22</v>
      </c>
      <c r="N26" s="32"/>
    </row>
    <row r="27" spans="1:14" ht="24.75" customHeight="1">
      <c r="A27" s="31">
        <v>23</v>
      </c>
      <c r="B27" s="9" t="s">
        <v>55</v>
      </c>
      <c r="C27" s="24">
        <v>45712</v>
      </c>
      <c r="D27" s="15">
        <v>45712</v>
      </c>
      <c r="E27" s="15">
        <v>46132</v>
      </c>
      <c r="F27" s="18">
        <v>10693606</v>
      </c>
      <c r="G27" s="23">
        <v>10000000</v>
      </c>
      <c r="H27" s="19">
        <f>G27/F27</f>
        <v>0.93513824990372751</v>
      </c>
      <c r="I27" s="21" t="s">
        <v>104</v>
      </c>
      <c r="J27" s="21" t="s">
        <v>147</v>
      </c>
      <c r="K27" s="8" t="s">
        <v>188</v>
      </c>
      <c r="L27" s="30" t="s">
        <v>29</v>
      </c>
      <c r="M27" s="29" t="s">
        <v>22</v>
      </c>
      <c r="N27" s="32"/>
    </row>
    <row r="28" spans="1:14" ht="24.75" customHeight="1">
      <c r="A28" s="31">
        <v>24</v>
      </c>
      <c r="B28" s="9" t="s">
        <v>56</v>
      </c>
      <c r="C28" s="24">
        <v>45712</v>
      </c>
      <c r="D28" s="15">
        <v>45719</v>
      </c>
      <c r="E28" s="15">
        <v>45722</v>
      </c>
      <c r="F28" s="18">
        <v>5922375</v>
      </c>
      <c r="G28" s="23">
        <v>4500000</v>
      </c>
      <c r="H28" s="19">
        <f>G28/F28</f>
        <v>0.75983030456531375</v>
      </c>
      <c r="I28" s="21" t="s">
        <v>105</v>
      </c>
      <c r="J28" s="21" t="s">
        <v>148</v>
      </c>
      <c r="K28" s="8" t="s">
        <v>189</v>
      </c>
      <c r="L28" s="30" t="s">
        <v>29</v>
      </c>
      <c r="M28" s="29" t="s">
        <v>22</v>
      </c>
      <c r="N28" s="32"/>
    </row>
    <row r="29" spans="1:14" ht="24.75" customHeight="1">
      <c r="A29" s="31">
        <v>25</v>
      </c>
      <c r="B29" s="9" t="s">
        <v>57</v>
      </c>
      <c r="C29" s="24">
        <v>45713</v>
      </c>
      <c r="D29" s="15">
        <v>45713</v>
      </c>
      <c r="E29" s="15">
        <v>45736</v>
      </c>
      <c r="F29" s="18">
        <v>4200000</v>
      </c>
      <c r="G29" s="23">
        <v>4000000</v>
      </c>
      <c r="H29" s="19">
        <f>G29/F29</f>
        <v>0.95238095238095233</v>
      </c>
      <c r="I29" s="22" t="s">
        <v>106</v>
      </c>
      <c r="J29" s="21" t="s">
        <v>149</v>
      </c>
      <c r="K29" s="8" t="s">
        <v>190</v>
      </c>
      <c r="L29" s="30" t="s">
        <v>25</v>
      </c>
      <c r="M29" s="29" t="s">
        <v>22</v>
      </c>
      <c r="N29" s="34"/>
    </row>
    <row r="30" spans="1:14" ht="24.75" customHeight="1">
      <c r="A30" s="31">
        <v>26</v>
      </c>
      <c r="B30" s="9" t="s">
        <v>58</v>
      </c>
      <c r="C30" s="12">
        <v>45714</v>
      </c>
      <c r="D30" s="15">
        <v>45717</v>
      </c>
      <c r="E30" s="15">
        <v>45838</v>
      </c>
      <c r="F30" s="18">
        <v>20200000</v>
      </c>
      <c r="G30" s="20">
        <v>18990000</v>
      </c>
      <c r="H30" s="19">
        <f>G30/F33</f>
        <v>0.74470588235294122</v>
      </c>
      <c r="I30" s="22" t="s">
        <v>107</v>
      </c>
      <c r="J30" s="50" t="s">
        <v>150</v>
      </c>
      <c r="K30" s="51" t="s">
        <v>191</v>
      </c>
      <c r="L30" s="30" t="s">
        <v>218</v>
      </c>
      <c r="M30" s="29" t="s">
        <v>22</v>
      </c>
      <c r="N30" s="34"/>
    </row>
    <row r="31" spans="1:14" ht="24.75" customHeight="1">
      <c r="A31" s="31">
        <v>27</v>
      </c>
      <c r="B31" s="9" t="s">
        <v>59</v>
      </c>
      <c r="C31" s="12">
        <v>45714</v>
      </c>
      <c r="D31" s="15">
        <v>45714</v>
      </c>
      <c r="E31" s="15">
        <v>45916</v>
      </c>
      <c r="F31" s="18">
        <v>10617593</v>
      </c>
      <c r="G31" s="20">
        <v>10000000</v>
      </c>
      <c r="H31" s="19">
        <f>G31/F31</f>
        <v>0.94183305010843799</v>
      </c>
      <c r="I31" s="21" t="s">
        <v>108</v>
      </c>
      <c r="J31" s="21" t="s">
        <v>151</v>
      </c>
      <c r="K31" s="8" t="s">
        <v>192</v>
      </c>
      <c r="L31" s="30" t="s">
        <v>25</v>
      </c>
      <c r="M31" s="29" t="s">
        <v>22</v>
      </c>
      <c r="N31" s="34"/>
    </row>
    <row r="32" spans="1:14" ht="24.75" customHeight="1">
      <c r="A32" s="31">
        <v>28</v>
      </c>
      <c r="B32" s="9" t="s">
        <v>60</v>
      </c>
      <c r="C32" s="12">
        <v>45714</v>
      </c>
      <c r="D32" s="15">
        <v>45714</v>
      </c>
      <c r="E32" s="11">
        <v>45844</v>
      </c>
      <c r="F32" s="18">
        <v>10120000</v>
      </c>
      <c r="G32" s="20">
        <v>9600000</v>
      </c>
      <c r="H32" s="19">
        <f>G32/F32</f>
        <v>0.9486166007905138</v>
      </c>
      <c r="I32" s="21" t="s">
        <v>105</v>
      </c>
      <c r="J32" s="21" t="s">
        <v>16</v>
      </c>
      <c r="K32" s="8" t="s">
        <v>193</v>
      </c>
      <c r="L32" s="30" t="s">
        <v>29</v>
      </c>
      <c r="M32" s="29" t="s">
        <v>22</v>
      </c>
      <c r="N32" s="34"/>
    </row>
    <row r="33" spans="1:14" ht="24.75" customHeight="1">
      <c r="A33" s="31">
        <v>29</v>
      </c>
      <c r="B33" s="9" t="s">
        <v>61</v>
      </c>
      <c r="C33" s="24">
        <v>45714</v>
      </c>
      <c r="D33" s="15">
        <v>45715</v>
      </c>
      <c r="E33" s="11">
        <v>45730</v>
      </c>
      <c r="F33" s="18">
        <v>25500000</v>
      </c>
      <c r="G33" s="23">
        <v>23000000</v>
      </c>
      <c r="H33" s="19">
        <f>G33/F33</f>
        <v>0.90196078431372551</v>
      </c>
      <c r="I33" s="21" t="s">
        <v>109</v>
      </c>
      <c r="J33" s="21" t="s">
        <v>152</v>
      </c>
      <c r="K33" s="8" t="s">
        <v>194</v>
      </c>
      <c r="L33" s="45" t="s">
        <v>220</v>
      </c>
      <c r="M33" s="29" t="s">
        <v>22</v>
      </c>
      <c r="N33" s="34"/>
    </row>
    <row r="34" spans="1:14" ht="24.75" customHeight="1">
      <c r="A34" s="31">
        <v>30</v>
      </c>
      <c r="B34" s="9" t="s">
        <v>62</v>
      </c>
      <c r="C34" s="12">
        <v>45715</v>
      </c>
      <c r="D34" s="15">
        <v>45716</v>
      </c>
      <c r="E34" s="15">
        <v>45982</v>
      </c>
      <c r="F34" s="18">
        <v>12530000</v>
      </c>
      <c r="G34" s="20">
        <v>11900000</v>
      </c>
      <c r="H34" s="19">
        <f>G34/F34</f>
        <v>0.94972067039106145</v>
      </c>
      <c r="I34" s="21" t="s">
        <v>110</v>
      </c>
      <c r="J34" s="21" t="s">
        <v>153</v>
      </c>
      <c r="K34" s="8" t="s">
        <v>195</v>
      </c>
      <c r="L34" s="30" t="s">
        <v>29</v>
      </c>
      <c r="M34" s="29" t="s">
        <v>22</v>
      </c>
      <c r="N34" s="34"/>
    </row>
    <row r="35" spans="1:14" ht="24.75" customHeight="1">
      <c r="A35" s="31">
        <v>31</v>
      </c>
      <c r="B35" s="9" t="s">
        <v>63</v>
      </c>
      <c r="C35" s="12">
        <v>45720</v>
      </c>
      <c r="D35" s="15">
        <v>45720</v>
      </c>
      <c r="E35" s="15">
        <v>45736</v>
      </c>
      <c r="F35" s="18">
        <v>2400000</v>
      </c>
      <c r="G35" s="20">
        <v>2200000</v>
      </c>
      <c r="H35" s="19">
        <f t="shared" ref="H35:H53" si="1">G35/F35</f>
        <v>0.91666666666666663</v>
      </c>
      <c r="I35" s="22" t="s">
        <v>111</v>
      </c>
      <c r="J35" s="21" t="s">
        <v>154</v>
      </c>
      <c r="K35" s="8" t="s">
        <v>196</v>
      </c>
      <c r="L35" s="30" t="s">
        <v>25</v>
      </c>
      <c r="M35" s="29" t="s">
        <v>22</v>
      </c>
      <c r="N35" s="34"/>
    </row>
    <row r="36" spans="1:14" ht="24.75" customHeight="1">
      <c r="A36" s="31">
        <v>32</v>
      </c>
      <c r="B36" s="9" t="s">
        <v>64</v>
      </c>
      <c r="C36" s="12">
        <v>45720</v>
      </c>
      <c r="D36" s="15">
        <v>45720</v>
      </c>
      <c r="E36" s="15">
        <v>45726</v>
      </c>
      <c r="F36" s="18">
        <v>1320000</v>
      </c>
      <c r="G36" s="20">
        <v>1200000</v>
      </c>
      <c r="H36" s="19">
        <f t="shared" si="1"/>
        <v>0.90909090909090906</v>
      </c>
      <c r="I36" s="22" t="s">
        <v>112</v>
      </c>
      <c r="J36" s="21" t="s">
        <v>155</v>
      </c>
      <c r="K36" s="8" t="s">
        <v>197</v>
      </c>
      <c r="L36" s="30" t="s">
        <v>25</v>
      </c>
      <c r="M36" s="29" t="s">
        <v>22</v>
      </c>
      <c r="N36" s="34"/>
    </row>
    <row r="37" spans="1:14" ht="24.75" customHeight="1">
      <c r="A37" s="31">
        <v>33</v>
      </c>
      <c r="B37" s="9" t="s">
        <v>65</v>
      </c>
      <c r="C37" s="12">
        <v>45720</v>
      </c>
      <c r="D37" s="15">
        <v>45722</v>
      </c>
      <c r="E37" s="15">
        <v>45724</v>
      </c>
      <c r="F37" s="18">
        <v>1416360</v>
      </c>
      <c r="G37" s="20">
        <v>1270000</v>
      </c>
      <c r="H37" s="19">
        <f t="shared" si="1"/>
        <v>0.89666468976813807</v>
      </c>
      <c r="I37" s="22" t="s">
        <v>113</v>
      </c>
      <c r="J37" s="21" t="s">
        <v>156</v>
      </c>
      <c r="K37" s="8" t="s">
        <v>198</v>
      </c>
      <c r="L37" s="30" t="s">
        <v>25</v>
      </c>
      <c r="M37" s="29" t="s">
        <v>22</v>
      </c>
      <c r="N37" s="34"/>
    </row>
    <row r="38" spans="1:14" ht="24.75" customHeight="1">
      <c r="A38" s="31">
        <v>34</v>
      </c>
      <c r="B38" s="9" t="s">
        <v>66</v>
      </c>
      <c r="C38" s="12">
        <v>45720</v>
      </c>
      <c r="D38" s="15">
        <v>45720</v>
      </c>
      <c r="E38" s="15">
        <v>45915</v>
      </c>
      <c r="F38" s="18">
        <v>45000000</v>
      </c>
      <c r="G38" s="23">
        <v>42700000</v>
      </c>
      <c r="H38" s="19">
        <f t="shared" si="1"/>
        <v>0.94888888888888889</v>
      </c>
      <c r="I38" s="22" t="s">
        <v>114</v>
      </c>
      <c r="J38" s="21" t="s">
        <v>157</v>
      </c>
      <c r="K38" s="8" t="s">
        <v>199</v>
      </c>
      <c r="L38" s="45" t="s">
        <v>215</v>
      </c>
      <c r="M38" s="29" t="s">
        <v>22</v>
      </c>
      <c r="N38" s="34"/>
    </row>
    <row r="39" spans="1:14" ht="24.75" customHeight="1">
      <c r="A39" s="31">
        <v>35</v>
      </c>
      <c r="B39" s="9" t="s">
        <v>67</v>
      </c>
      <c r="C39" s="12">
        <v>45722</v>
      </c>
      <c r="D39" s="15">
        <v>45723</v>
      </c>
      <c r="E39" s="15">
        <v>45998</v>
      </c>
      <c r="F39" s="18">
        <v>19998000</v>
      </c>
      <c r="G39" s="20">
        <v>18990000</v>
      </c>
      <c r="H39" s="19">
        <f t="shared" si="1"/>
        <v>0.94959495949594963</v>
      </c>
      <c r="I39" s="22" t="s">
        <v>115</v>
      </c>
      <c r="J39" s="21" t="s">
        <v>158</v>
      </c>
      <c r="K39" s="8" t="s">
        <v>200</v>
      </c>
      <c r="L39" s="30" t="s">
        <v>25</v>
      </c>
      <c r="M39" s="29" t="s">
        <v>22</v>
      </c>
      <c r="N39" s="34"/>
    </row>
    <row r="40" spans="1:14" ht="24.75" customHeight="1">
      <c r="A40" s="31">
        <v>36</v>
      </c>
      <c r="B40" s="9" t="s">
        <v>68</v>
      </c>
      <c r="C40" s="12">
        <v>45722</v>
      </c>
      <c r="D40" s="15">
        <v>45723</v>
      </c>
      <c r="E40" s="11">
        <v>45730</v>
      </c>
      <c r="F40" s="18">
        <v>2200000</v>
      </c>
      <c r="G40" s="20">
        <v>2000000</v>
      </c>
      <c r="H40" s="19">
        <f t="shared" si="1"/>
        <v>0.90909090909090906</v>
      </c>
      <c r="I40" s="22" t="s">
        <v>116</v>
      </c>
      <c r="J40" s="21" t="s">
        <v>159</v>
      </c>
      <c r="K40" s="8" t="s">
        <v>201</v>
      </c>
      <c r="L40" s="30" t="s">
        <v>25</v>
      </c>
      <c r="M40" s="29" t="s">
        <v>22</v>
      </c>
      <c r="N40" s="34"/>
    </row>
    <row r="41" spans="1:14" ht="24.75" customHeight="1">
      <c r="A41" s="31">
        <v>37</v>
      </c>
      <c r="B41" s="9" t="s">
        <v>69</v>
      </c>
      <c r="C41" s="12">
        <v>45723</v>
      </c>
      <c r="D41" s="15">
        <v>45723</v>
      </c>
      <c r="E41" s="15">
        <v>45837</v>
      </c>
      <c r="F41" s="18">
        <v>13629000</v>
      </c>
      <c r="G41" s="20">
        <v>12900000</v>
      </c>
      <c r="H41" s="19">
        <f t="shared" si="1"/>
        <v>0.94651111600264137</v>
      </c>
      <c r="I41" s="22" t="s">
        <v>117</v>
      </c>
      <c r="J41" s="21" t="s">
        <v>160</v>
      </c>
      <c r="K41" s="8" t="s">
        <v>202</v>
      </c>
      <c r="L41" s="30" t="s">
        <v>29</v>
      </c>
      <c r="M41" s="29" t="s">
        <v>22</v>
      </c>
      <c r="N41" s="34"/>
    </row>
    <row r="42" spans="1:14" ht="24.75" customHeight="1">
      <c r="A42" s="31">
        <v>38</v>
      </c>
      <c r="B42" s="9" t="s">
        <v>70</v>
      </c>
      <c r="C42" s="12">
        <v>45723</v>
      </c>
      <c r="D42" s="11">
        <v>45723</v>
      </c>
      <c r="E42" s="15">
        <v>45842</v>
      </c>
      <c r="F42" s="18">
        <v>8840766</v>
      </c>
      <c r="G42" s="20">
        <v>8400000</v>
      </c>
      <c r="H42" s="19">
        <f t="shared" si="1"/>
        <v>0.9501439128690885</v>
      </c>
      <c r="I42" s="22" t="s">
        <v>118</v>
      </c>
      <c r="J42" s="21" t="s">
        <v>17</v>
      </c>
      <c r="K42" s="44" t="s">
        <v>203</v>
      </c>
      <c r="L42" s="30" t="s">
        <v>29</v>
      </c>
      <c r="M42" s="29" t="s">
        <v>22</v>
      </c>
      <c r="N42" s="34"/>
    </row>
    <row r="43" spans="1:14" ht="24.75" customHeight="1">
      <c r="A43" s="31">
        <v>39</v>
      </c>
      <c r="B43" s="9" t="s">
        <v>71</v>
      </c>
      <c r="C43" s="12">
        <v>45723</v>
      </c>
      <c r="D43" s="15">
        <v>45723</v>
      </c>
      <c r="E43" s="15">
        <v>46022</v>
      </c>
      <c r="F43" s="18">
        <v>8300000</v>
      </c>
      <c r="G43" s="20">
        <v>7700000</v>
      </c>
      <c r="H43" s="19">
        <f t="shared" si="1"/>
        <v>0.92771084337349397</v>
      </c>
      <c r="I43" s="22" t="s">
        <v>119</v>
      </c>
      <c r="J43" s="21" t="s">
        <v>161</v>
      </c>
      <c r="K43" s="8" t="s">
        <v>204</v>
      </c>
      <c r="L43" s="30" t="s">
        <v>29</v>
      </c>
      <c r="M43" s="29" t="s">
        <v>22</v>
      </c>
      <c r="N43" s="34"/>
    </row>
    <row r="44" spans="1:14" ht="24.75" customHeight="1">
      <c r="A44" s="31">
        <v>40</v>
      </c>
      <c r="B44" s="9" t="s">
        <v>72</v>
      </c>
      <c r="C44" s="12">
        <v>45726</v>
      </c>
      <c r="D44" s="15">
        <v>45729</v>
      </c>
      <c r="E44" s="15">
        <v>45915</v>
      </c>
      <c r="F44" s="18">
        <v>5550000</v>
      </c>
      <c r="G44" s="20">
        <v>5270000</v>
      </c>
      <c r="H44" s="19">
        <f t="shared" si="1"/>
        <v>0.94954954954954951</v>
      </c>
      <c r="I44" s="22" t="s">
        <v>120</v>
      </c>
      <c r="J44" s="21" t="s">
        <v>162</v>
      </c>
      <c r="K44" s="8" t="s">
        <v>205</v>
      </c>
      <c r="L44" s="30" t="s">
        <v>29</v>
      </c>
      <c r="M44" s="29" t="s">
        <v>22</v>
      </c>
      <c r="N44" s="34"/>
    </row>
    <row r="45" spans="1:14" ht="24.75" customHeight="1">
      <c r="A45" s="31">
        <v>41</v>
      </c>
      <c r="B45" s="9" t="s">
        <v>73</v>
      </c>
      <c r="C45" s="24">
        <v>45727</v>
      </c>
      <c r="D45" s="15">
        <v>45726</v>
      </c>
      <c r="E45" s="15">
        <v>45736</v>
      </c>
      <c r="F45" s="18">
        <v>2600970</v>
      </c>
      <c r="G45" s="23">
        <v>2470000</v>
      </c>
      <c r="H45" s="19">
        <f t="shared" si="1"/>
        <v>0.94964570910083546</v>
      </c>
      <c r="I45" s="22" t="s">
        <v>118</v>
      </c>
      <c r="J45" s="21" t="s">
        <v>17</v>
      </c>
      <c r="K45" s="44" t="s">
        <v>203</v>
      </c>
      <c r="L45" s="30" t="s">
        <v>29</v>
      </c>
      <c r="M45" s="29" t="s">
        <v>22</v>
      </c>
      <c r="N45" s="34"/>
    </row>
    <row r="46" spans="1:14" ht="24.75" customHeight="1">
      <c r="A46" s="31">
        <v>42</v>
      </c>
      <c r="B46" s="9" t="s">
        <v>74</v>
      </c>
      <c r="C46" s="12">
        <v>45727</v>
      </c>
      <c r="D46" s="15">
        <v>45729</v>
      </c>
      <c r="E46" s="15">
        <v>45915</v>
      </c>
      <c r="F46" s="18">
        <v>12470000</v>
      </c>
      <c r="G46" s="20">
        <v>11850000</v>
      </c>
      <c r="H46" s="19">
        <f t="shared" si="1"/>
        <v>0.95028067361668001</v>
      </c>
      <c r="I46" s="22" t="s">
        <v>121</v>
      </c>
      <c r="J46" s="21" t="s">
        <v>163</v>
      </c>
      <c r="K46" s="8" t="s">
        <v>206</v>
      </c>
      <c r="L46" s="30" t="s">
        <v>29</v>
      </c>
      <c r="M46" s="29" t="s">
        <v>22</v>
      </c>
      <c r="N46" s="34"/>
    </row>
    <row r="47" spans="1:14" ht="24.75" customHeight="1">
      <c r="A47" s="31">
        <v>43</v>
      </c>
      <c r="B47" s="9" t="s">
        <v>75</v>
      </c>
      <c r="C47" s="13" t="s">
        <v>82</v>
      </c>
      <c r="D47" s="15">
        <v>45728</v>
      </c>
      <c r="E47" s="15">
        <v>45991</v>
      </c>
      <c r="F47" s="18">
        <v>4390000</v>
      </c>
      <c r="G47" s="20">
        <v>4180000</v>
      </c>
      <c r="H47" s="19">
        <f t="shared" si="1"/>
        <v>0.95216400911161736</v>
      </c>
      <c r="I47" s="22" t="s">
        <v>122</v>
      </c>
      <c r="J47" s="21" t="s">
        <v>164</v>
      </c>
      <c r="K47" s="8" t="s">
        <v>207</v>
      </c>
      <c r="L47" s="30" t="s">
        <v>25</v>
      </c>
      <c r="M47" s="29" t="s">
        <v>22</v>
      </c>
      <c r="N47" s="34"/>
    </row>
    <row r="48" spans="1:14" ht="24.75" customHeight="1">
      <c r="A48" s="31">
        <v>44</v>
      </c>
      <c r="B48" s="9" t="s">
        <v>76</v>
      </c>
      <c r="C48" s="22" t="s">
        <v>83</v>
      </c>
      <c r="D48" s="15">
        <v>45728</v>
      </c>
      <c r="E48" s="15">
        <v>45735</v>
      </c>
      <c r="F48" s="18">
        <v>3315400</v>
      </c>
      <c r="G48" s="23">
        <v>3000000</v>
      </c>
      <c r="H48" s="19">
        <f t="shared" si="1"/>
        <v>0.90486819086686376</v>
      </c>
      <c r="I48" s="22" t="s">
        <v>123</v>
      </c>
      <c r="J48" s="21" t="s">
        <v>165</v>
      </c>
      <c r="K48" s="8" t="s">
        <v>208</v>
      </c>
      <c r="L48" s="30" t="s">
        <v>25</v>
      </c>
      <c r="M48" s="29" t="s">
        <v>22</v>
      </c>
      <c r="N48" s="34"/>
    </row>
    <row r="49" spans="1:14" ht="24.75" customHeight="1">
      <c r="A49" s="31">
        <v>45</v>
      </c>
      <c r="B49" s="9" t="s">
        <v>80</v>
      </c>
      <c r="C49" s="22" t="s">
        <v>83</v>
      </c>
      <c r="D49" s="15">
        <v>45728</v>
      </c>
      <c r="E49" s="15">
        <v>45734</v>
      </c>
      <c r="F49" s="18">
        <v>4083000</v>
      </c>
      <c r="G49" s="23">
        <v>3784000</v>
      </c>
      <c r="H49" s="19">
        <f t="shared" si="1"/>
        <v>0.92676953220671077</v>
      </c>
      <c r="I49" s="22" t="s">
        <v>124</v>
      </c>
      <c r="J49" s="21" t="s">
        <v>166</v>
      </c>
      <c r="K49" s="8" t="s">
        <v>209</v>
      </c>
      <c r="L49" s="30" t="s">
        <v>25</v>
      </c>
      <c r="M49" s="29" t="s">
        <v>22</v>
      </c>
      <c r="N49" s="34"/>
    </row>
    <row r="50" spans="1:14" ht="24.75" customHeight="1">
      <c r="A50" s="31">
        <v>46</v>
      </c>
      <c r="B50" s="9" t="s">
        <v>77</v>
      </c>
      <c r="C50" s="22" t="s">
        <v>84</v>
      </c>
      <c r="D50" s="15">
        <v>45730</v>
      </c>
      <c r="E50" s="15">
        <v>45734</v>
      </c>
      <c r="F50" s="18">
        <v>3060000</v>
      </c>
      <c r="G50" s="23">
        <v>2860000</v>
      </c>
      <c r="H50" s="19">
        <f t="shared" si="1"/>
        <v>0.934640522875817</v>
      </c>
      <c r="I50" s="22" t="s">
        <v>125</v>
      </c>
      <c r="J50" s="21" t="s">
        <v>167</v>
      </c>
      <c r="K50" s="8" t="s">
        <v>210</v>
      </c>
      <c r="L50" s="30" t="s">
        <v>217</v>
      </c>
      <c r="M50" s="29" t="s">
        <v>22</v>
      </c>
      <c r="N50" s="34"/>
    </row>
    <row r="51" spans="1:14" ht="24.75" customHeight="1">
      <c r="A51" s="31">
        <v>47</v>
      </c>
      <c r="B51" s="9" t="s">
        <v>78</v>
      </c>
      <c r="C51" s="13" t="s">
        <v>85</v>
      </c>
      <c r="D51" s="15">
        <v>45734</v>
      </c>
      <c r="E51" s="15">
        <v>46003</v>
      </c>
      <c r="F51" s="18">
        <v>26300000</v>
      </c>
      <c r="G51" s="20">
        <v>25000000</v>
      </c>
      <c r="H51" s="19">
        <f t="shared" si="1"/>
        <v>0.95057034220532322</v>
      </c>
      <c r="I51" s="22" t="s">
        <v>126</v>
      </c>
      <c r="J51" s="21" t="s">
        <v>168</v>
      </c>
      <c r="K51" s="8" t="s">
        <v>211</v>
      </c>
      <c r="L51" s="45" t="s">
        <v>214</v>
      </c>
      <c r="M51" s="29" t="s">
        <v>22</v>
      </c>
      <c r="N51" s="34"/>
    </row>
    <row r="52" spans="1:14" ht="24.75" customHeight="1">
      <c r="A52" s="31">
        <v>48</v>
      </c>
      <c r="B52" s="8" t="s">
        <v>81</v>
      </c>
      <c r="C52" s="13" t="s">
        <v>85</v>
      </c>
      <c r="D52" s="15">
        <v>45734</v>
      </c>
      <c r="E52" s="15">
        <v>45763</v>
      </c>
      <c r="F52" s="18">
        <v>8240000</v>
      </c>
      <c r="G52" s="18">
        <v>7687000</v>
      </c>
      <c r="H52" s="19">
        <f t="shared" si="1"/>
        <v>0.93288834951456312</v>
      </c>
      <c r="I52" s="22" t="s">
        <v>127</v>
      </c>
      <c r="J52" s="21" t="s">
        <v>169</v>
      </c>
      <c r="K52" s="8" t="s">
        <v>212</v>
      </c>
      <c r="L52" s="28" t="s">
        <v>25</v>
      </c>
      <c r="M52" s="29" t="s">
        <v>22</v>
      </c>
      <c r="N52" s="34"/>
    </row>
    <row r="53" spans="1:14" ht="24.75" customHeight="1" thickBot="1">
      <c r="A53" s="31">
        <v>49</v>
      </c>
      <c r="B53" s="35" t="s">
        <v>79</v>
      </c>
      <c r="C53" s="36">
        <v>45735</v>
      </c>
      <c r="D53" s="37">
        <v>45735</v>
      </c>
      <c r="E53" s="37">
        <v>45991</v>
      </c>
      <c r="F53" s="38">
        <v>6468000</v>
      </c>
      <c r="G53" s="38">
        <v>6169000</v>
      </c>
      <c r="H53" s="39">
        <f t="shared" si="1"/>
        <v>0.9537724180581324</v>
      </c>
      <c r="I53" s="40" t="s">
        <v>128</v>
      </c>
      <c r="J53" s="40" t="s">
        <v>170</v>
      </c>
      <c r="K53" s="35" t="s">
        <v>213</v>
      </c>
      <c r="L53" s="41" t="s">
        <v>25</v>
      </c>
      <c r="M53" s="42" t="s">
        <v>22</v>
      </c>
      <c r="N53" s="43"/>
    </row>
    <row r="54" spans="1:14">
      <c r="G54" s="5">
        <f>SUM(G5:G53)</f>
        <v>455862400</v>
      </c>
    </row>
  </sheetData>
  <mergeCells count="13">
    <mergeCell ref="D6:D7"/>
    <mergeCell ref="E6:E7"/>
    <mergeCell ref="F6:F7"/>
    <mergeCell ref="A1:N1"/>
    <mergeCell ref="M2:N2"/>
    <mergeCell ref="A3:A4"/>
    <mergeCell ref="B3:B4"/>
    <mergeCell ref="C3:H3"/>
    <mergeCell ref="I3:K3"/>
    <mergeCell ref="L3:L4"/>
    <mergeCell ref="M3:M4"/>
    <mergeCell ref="N3:N4"/>
    <mergeCell ref="D4:E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1분기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2025-04-09T05:06:24Z</dcterms:modified>
</cp:coreProperties>
</file>