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이문희\2025년\1. 계약\수의계약내역\"/>
    </mc:Choice>
  </mc:AlternateContent>
  <bookViews>
    <workbookView xWindow="0" yWindow="0" windowWidth="23535" windowHeight="11445"/>
  </bookViews>
  <sheets>
    <sheet name="2025년" sheetId="1" r:id="rId1"/>
  </sheets>
  <definedNames>
    <definedName name="_xlnm._FilterDatabase" localSheetId="0" hidden="1">'2025년'!$A$6:$O$6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<sst xmlns="http://schemas.openxmlformats.org/spreadsheetml/2006/main" count="39" uniqueCount="37">
  <si>
    <t>계    약   개   요</t>
    <phoneticPr fontId="2" type="noConversion"/>
  </si>
  <si>
    <t>계약기간</t>
    <phoneticPr fontId="2" type="noConversion"/>
  </si>
  <si>
    <t>계약상대자</t>
    <phoneticPr fontId="2" type="noConversion"/>
  </si>
  <si>
    <t>수의계약사유</t>
    <phoneticPr fontId="2" type="noConversion"/>
  </si>
  <si>
    <t>사업장소</t>
    <phoneticPr fontId="2" type="noConversion"/>
  </si>
  <si>
    <t>기  타</t>
    <phoneticPr fontId="2" type="noConversion"/>
  </si>
  <si>
    <t>순 번</t>
    <phoneticPr fontId="2" type="noConversion"/>
  </si>
  <si>
    <t>기관명/부서명</t>
    <phoneticPr fontId="2" type="noConversion"/>
  </si>
  <si>
    <t>사업명</t>
    <phoneticPr fontId="2" type="noConversion"/>
  </si>
  <si>
    <t>예산액(추정금액(원))</t>
    <phoneticPr fontId="2" type="noConversion"/>
  </si>
  <si>
    <t>계약금액(원)</t>
    <phoneticPr fontId="2" type="noConversion"/>
  </si>
  <si>
    <t>계약율(낙찰율(%))</t>
    <phoneticPr fontId="2" type="noConversion"/>
  </si>
  <si>
    <t>계약구분</t>
    <phoneticPr fontId="2" type="noConversion"/>
  </si>
  <si>
    <t>계약일자</t>
    <phoneticPr fontId="2" type="noConversion"/>
  </si>
  <si>
    <t>종료일자</t>
    <phoneticPr fontId="2" type="noConversion"/>
  </si>
  <si>
    <t>업체명</t>
    <phoneticPr fontId="2" type="noConversion"/>
  </si>
  <si>
    <t>대표자명</t>
    <phoneticPr fontId="2" type="noConversion"/>
  </si>
  <si>
    <t>주소</t>
    <phoneticPr fontId="2" type="noConversion"/>
  </si>
  <si>
    <t>용역</t>
    <phoneticPr fontId="2" type="noConversion"/>
  </si>
  <si>
    <t>경기</t>
    <phoneticPr fontId="2" type="noConversion"/>
  </si>
  <si>
    <t xml:space="preserve">2025년 02월 실학박물관 수의계약 내역 공개 </t>
    <phoneticPr fontId="2" type="noConversion"/>
  </si>
  <si>
    <t>2025년 실학박물관 SNS 콘텐츠 제작용역</t>
  </si>
  <si>
    <t>2025년 미디어아카이브월 및 멀티비전 플랫폼(S/W) 유지보수 용역</t>
  </si>
  <si>
    <t>2025.02.03.</t>
    <phoneticPr fontId="2" type="noConversion"/>
  </si>
  <si>
    <t>2025.12.08.</t>
    <phoneticPr fontId="2" type="noConversion"/>
  </si>
  <si>
    <t>2025.01.20.</t>
    <phoneticPr fontId="2" type="noConversion"/>
  </si>
  <si>
    <t>2025.12.31.</t>
    <phoneticPr fontId="2" type="noConversion"/>
  </si>
  <si>
    <t>주식회사 다리미디어콘텐츠</t>
  </si>
  <si>
    <t>에스큐아이소프트㈜</t>
  </si>
  <si>
    <t>강미화</t>
    <phoneticPr fontId="2" type="noConversion"/>
  </si>
  <si>
    <t>조영준</t>
    <phoneticPr fontId="2" type="noConversion"/>
  </si>
  <si>
    <t>경기도 화성시 동탄첨단산업1로 27, 에이동 2914호(영천동, 금강펜테리움 IX타워)</t>
  </si>
  <si>
    <t>서울시 영등포구 선유로3길 10, 13층(문래동5가, 하우스디)</t>
  </si>
  <si>
    <t>서울</t>
    <phoneticPr fontId="2" type="noConversion"/>
  </si>
  <si>
    <t>실학박물관</t>
    <phoneticPr fontId="2" type="noConversion"/>
  </si>
  <si>
    <t>지방계약법 시행령 25조</t>
    <phoneticPr fontId="2" type="noConversion"/>
  </si>
  <si>
    <t>지방계약법 시행령 25조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</si>
</sst>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right" vertical="center"/>
    </xf>
    <xf numFmtId="10" fontId="4" fillId="2" borderId="4" xfId="2" applyNumberFormat="1" applyFont="1" applyFill="1" applyBorder="1" applyAlignment="1">
      <alignment horizontal="right" vertical="center"/>
    </xf>
    <xf numFmtId="14" fontId="4" fillId="2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shrinkToFit="1"/>
    </xf>
    <xf numFmtId="10" fontId="7" fillId="3" borderId="7" xfId="0" applyNumberFormat="1" applyFont="1" applyFill="1" applyBorder="1" applyAlignment="1">
      <alignment horizontal="center" vertical="center" shrinkToFit="1"/>
    </xf>
    <xf numFmtId="14" fontId="7" fillId="3" borderId="7" xfId="0" applyNumberFormat="1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right" vertical="center"/>
    </xf>
    <xf numFmtId="10" fontId="4" fillId="0" borderId="0" xfId="2" applyNumberFormat="1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41" fontId="7" fillId="0" borderId="7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"/>
  <sheetViews>
    <sheetView tabSelected="1" topLeftCell="F1" workbookViewId="0">
      <selection activeCell="M8" sqref="M8"/>
    </sheetView>
  </sheetViews>
  <sheetFormatPr defaultRowHeight="16.5"/>
  <cols>
    <col min="1" max="1" width="5.875" style="1" customWidth="1"/>
    <col min="2" max="2" width="26" style="17" customWidth="1"/>
    <col min="3" max="3" width="58.875" style="18" customWidth="1"/>
    <col min="4" max="4" width="18.375" style="19" customWidth="1"/>
    <col min="5" max="5" width="15.875" style="19" customWidth="1"/>
    <col min="6" max="6" width="17.375" style="20" customWidth="1"/>
    <col min="7" max="7" width="11.875" style="18" customWidth="1"/>
    <col min="8" max="8" width="11.875" style="21" customWidth="1"/>
    <col min="9" max="9" width="12.375" style="21" customWidth="1"/>
    <col min="10" max="10" width="28" style="18" customWidth="1"/>
    <col min="11" max="11" width="16.625" style="18" customWidth="1"/>
    <col min="12" max="12" width="67.75" style="18" customWidth="1"/>
    <col min="13" max="13" width="25" style="22" customWidth="1"/>
    <col min="14" max="14" width="17.875" customWidth="1"/>
    <col min="15" max="15" width="9.125" style="23" customWidth="1"/>
    <col min="16" max="16" width="10.5" customWidth="1"/>
  </cols>
  <sheetData>
    <row r="2" spans="1:18" ht="38.25" customHeight="1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4" spans="1:18">
      <c r="A4" s="27" t="s">
        <v>0</v>
      </c>
      <c r="B4" s="28"/>
      <c r="C4" s="28"/>
      <c r="D4" s="28"/>
      <c r="E4" s="28"/>
      <c r="F4" s="28"/>
      <c r="G4" s="29"/>
      <c r="H4" s="30" t="s">
        <v>1</v>
      </c>
      <c r="I4" s="31"/>
      <c r="J4" s="30" t="s">
        <v>2</v>
      </c>
      <c r="K4" s="32"/>
      <c r="L4" s="32"/>
      <c r="M4" s="33" t="s">
        <v>3</v>
      </c>
      <c r="N4" s="35" t="s">
        <v>4</v>
      </c>
      <c r="O4" s="37" t="s">
        <v>5</v>
      </c>
    </row>
    <row r="5" spans="1:18">
      <c r="A5" s="2" t="s">
        <v>6</v>
      </c>
      <c r="B5" s="3" t="s">
        <v>7</v>
      </c>
      <c r="C5" s="4" t="s">
        <v>8</v>
      </c>
      <c r="D5" s="5" t="s">
        <v>9</v>
      </c>
      <c r="E5" s="5" t="s">
        <v>10</v>
      </c>
      <c r="F5" s="6" t="s">
        <v>11</v>
      </c>
      <c r="G5" s="4" t="s">
        <v>12</v>
      </c>
      <c r="H5" s="7" t="s">
        <v>13</v>
      </c>
      <c r="I5" s="7" t="s">
        <v>14</v>
      </c>
      <c r="J5" s="4" t="s">
        <v>15</v>
      </c>
      <c r="K5" s="4" t="s">
        <v>16</v>
      </c>
      <c r="L5" s="4" t="s">
        <v>17</v>
      </c>
      <c r="M5" s="34"/>
      <c r="N5" s="36"/>
      <c r="O5" s="38"/>
      <c r="P5" s="8"/>
      <c r="Q5" s="9"/>
      <c r="R5" s="9"/>
    </row>
    <row r="6" spans="1:18" s="16" customFormat="1">
      <c r="A6" s="10">
        <v>1</v>
      </c>
      <c r="B6" s="11" t="s">
        <v>34</v>
      </c>
      <c r="C6" s="11" t="s">
        <v>21</v>
      </c>
      <c r="D6" s="25">
        <v>15000000</v>
      </c>
      <c r="E6" s="25">
        <v>14520000</v>
      </c>
      <c r="F6" s="12">
        <f t="shared" ref="F6:F7" si="0">E6/D6</f>
        <v>0.96799999999999997</v>
      </c>
      <c r="G6" s="11" t="s">
        <v>18</v>
      </c>
      <c r="H6" s="13" t="s">
        <v>23</v>
      </c>
      <c r="I6" s="13" t="s">
        <v>24</v>
      </c>
      <c r="J6" s="11" t="s">
        <v>27</v>
      </c>
      <c r="K6" s="24" t="s">
        <v>29</v>
      </c>
      <c r="L6" s="11" t="s">
        <v>31</v>
      </c>
      <c r="M6" s="10" t="s">
        <v>35</v>
      </c>
      <c r="N6" s="14" t="s">
        <v>19</v>
      </c>
      <c r="O6" s="15"/>
    </row>
    <row r="7" spans="1:18" s="16" customFormat="1">
      <c r="A7" s="10">
        <v>2</v>
      </c>
      <c r="B7" s="11" t="s">
        <v>34</v>
      </c>
      <c r="C7" s="11" t="s">
        <v>22</v>
      </c>
      <c r="D7" s="25">
        <v>3580000</v>
      </c>
      <c r="E7" s="25">
        <v>3410000</v>
      </c>
      <c r="F7" s="12">
        <f t="shared" si="0"/>
        <v>0.95251396648044695</v>
      </c>
      <c r="G7" s="11" t="s">
        <v>18</v>
      </c>
      <c r="H7" s="13" t="s">
        <v>25</v>
      </c>
      <c r="I7" s="13" t="s">
        <v>26</v>
      </c>
      <c r="J7" s="11" t="s">
        <v>28</v>
      </c>
      <c r="K7" s="24" t="s">
        <v>30</v>
      </c>
      <c r="L7" s="11" t="s">
        <v>32</v>
      </c>
      <c r="M7" s="10" t="s">
        <v>36</v>
      </c>
      <c r="N7" s="14" t="s">
        <v>33</v>
      </c>
      <c r="O7" s="15"/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학예7</dc:creator>
  <cp:lastModifiedBy>학예7</cp:lastModifiedBy>
  <dcterms:created xsi:type="dcterms:W3CDTF">2025-03-10T05:54:28Z</dcterms:created>
  <dcterms:modified xsi:type="dcterms:W3CDTF">2025-03-10T07:54:11Z</dcterms:modified>
</cp:coreProperties>
</file>