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16e994\경기도미술관\backup_04\2024년\업무추진비(공시자료)\기관시책업무추진비_경영공시\"/>
    </mc:Choice>
  </mc:AlternateContent>
  <bookViews>
    <workbookView xWindow="0" yWindow="0" windowWidth="25785" windowHeight="12495"/>
  </bookViews>
  <sheets>
    <sheet name="기관운영업무추진비" sheetId="7" r:id="rId1"/>
    <sheet name="사업업무추진비" sheetId="8" r:id="rId2"/>
  </sheets>
  <definedNames>
    <definedName name="_xlnm.Print_Titles" localSheetId="0">기관운영업무추진비!$4:$5</definedName>
    <definedName name="_xlnm.Print_Titles" localSheetId="1">사업업무추진비!$4:$5</definedName>
  </definedNames>
  <calcPr calcId="162913"/>
</workbook>
</file>

<file path=xl/calcChain.xml><?xml version="1.0" encoding="utf-8"?>
<calcChain xmlns="http://schemas.openxmlformats.org/spreadsheetml/2006/main">
  <c r="G11" i="7" l="1"/>
  <c r="G28" i="7" l="1"/>
  <c r="G15" i="8"/>
  <c r="C28" i="7" l="1"/>
  <c r="C15" i="8"/>
</calcChain>
</file>

<file path=xl/sharedStrings.xml><?xml version="1.0" encoding="utf-8"?>
<sst xmlns="http://schemas.openxmlformats.org/spreadsheetml/2006/main" count="111" uniqueCount="77">
  <si>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</si>
  <si>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</si>
  <si>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</si>
  <si>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</si>
  <si>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</si>
  <si>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대상 인원수(명)</t>
    <phoneticPr fontId="2" type="noConversion"/>
  </si>
  <si>
    <t>계</t>
    <phoneticPr fontId="2" type="noConversion"/>
  </si>
  <si>
    <t>□ 경기문화재단 경기도미술관</t>
    <phoneticPr fontId="2" type="noConversion"/>
  </si>
  <si>
    <t>청호나이스</t>
    <phoneticPr fontId="4" type="noConversion"/>
  </si>
  <si>
    <t>경기도미술관 전직원</t>
    <phoneticPr fontId="4" type="noConversion"/>
  </si>
  <si>
    <t>오토김밥</t>
    <phoneticPr fontId="4" type="noConversion"/>
  </si>
  <si>
    <t>커피언스</t>
    <phoneticPr fontId="4" type="noConversion"/>
  </si>
  <si>
    <t>콩밭</t>
    <phoneticPr fontId="4" type="noConversion"/>
  </si>
  <si>
    <t>화랑유원지추어탕</t>
    <phoneticPr fontId="4" type="noConversion"/>
  </si>
  <si>
    <t>월간업무회의/주간업무회의 등 미술관 운영회의</t>
    <phoneticPr fontId="4" type="noConversion"/>
  </si>
  <si>
    <t>하반기 야간 특별운영 직원 격려</t>
    <phoneticPr fontId="4" type="noConversion"/>
  </si>
  <si>
    <t>미술관 전시운영관련 업무회의</t>
    <phoneticPr fontId="4" type="noConversion"/>
  </si>
  <si>
    <t>동시대미술현장 전시 작품 철수 운영</t>
    <phoneticPr fontId="4" type="noConversion"/>
  </si>
  <si>
    <t>경기창작캠퍼스 국제심포지엄 행사 운영</t>
    <phoneticPr fontId="4" type="noConversion"/>
  </si>
  <si>
    <t>동시대미술현장 전시 도록 제작 진행</t>
    <phoneticPr fontId="4" type="noConversion"/>
  </si>
  <si>
    <t>경기도일자리재단 파견 근로자 격려</t>
    <phoneticPr fontId="4" type="noConversion"/>
  </si>
  <si>
    <t>아리원</t>
    <phoneticPr fontId="4" type="noConversion"/>
  </si>
  <si>
    <t>본도시락</t>
    <phoneticPr fontId="4" type="noConversion"/>
  </si>
  <si>
    <t>황태랑</t>
    <phoneticPr fontId="4" type="noConversion"/>
  </si>
  <si>
    <t>2025년 프로젝트갤러리 기획방향 업무논의</t>
    <phoneticPr fontId="4" type="noConversion"/>
  </si>
  <si>
    <t>2025년 미술관 운영관련 업무자문</t>
    <phoneticPr fontId="4" type="noConversion"/>
  </si>
  <si>
    <t>하반기 관람객 참여 프로그램 나눔장터 운영 직원 격려</t>
    <phoneticPr fontId="4" type="noConversion"/>
  </si>
  <si>
    <t>본도시락 안산선부</t>
    <phoneticPr fontId="4" type="noConversion"/>
  </si>
  <si>
    <t>㈜소플러스 안산산부</t>
    <phoneticPr fontId="4" type="noConversion"/>
  </si>
  <si>
    <t>궁전</t>
    <phoneticPr fontId="4" type="noConversion"/>
  </si>
  <si>
    <t>오토김밥 안산중앙점</t>
    <phoneticPr fontId="4" type="noConversion"/>
  </si>
  <si>
    <t>미술관 수집 작품 반입 업무협의</t>
    <phoneticPr fontId="4" type="noConversion"/>
  </si>
  <si>
    <t>2024년 4/4분기 기관운영 업무추진비 공개자료</t>
    <phoneticPr fontId="2" type="noConversion"/>
  </si>
  <si>
    <t>2024년 4/4분기 사업업무추진비 공개자료</t>
    <phoneticPr fontId="2" type="noConversion"/>
  </si>
  <si>
    <t>경기도미술관 2025년 전시관련 업무협의</t>
    <phoneticPr fontId="4" type="noConversion"/>
  </si>
  <si>
    <t>경기도미술관 홍보관련 업무협의</t>
    <phoneticPr fontId="4" type="noConversion"/>
  </si>
  <si>
    <t>경기도미술관 전직원격려</t>
    <phoneticPr fontId="4" type="noConversion"/>
  </si>
  <si>
    <t>경기도미술관 계약담당자(인수인계) 업무협의</t>
    <phoneticPr fontId="4" type="noConversion"/>
  </si>
  <si>
    <t>신창면옥</t>
    <phoneticPr fontId="4" type="noConversion"/>
  </si>
  <si>
    <t>문화자원봉사자의날 프로그램 운영</t>
    <phoneticPr fontId="4" type="noConversion"/>
  </si>
  <si>
    <t>경기도미술관 소장품 수집 운영</t>
    <phoneticPr fontId="4" type="noConversion"/>
  </si>
  <si>
    <t>경기도안산교육지원청과의 협력사업 협의</t>
    <phoneticPr fontId="4" type="noConversion"/>
  </si>
  <si>
    <t>경기도미술관 교육사업 운영 업무협의</t>
    <phoneticPr fontId="4" type="noConversion"/>
  </si>
  <si>
    <t>경기도미술관 전시홍보관련 업무협의</t>
    <phoneticPr fontId="4" type="noConversion"/>
  </si>
  <si>
    <t>행복한다이닝</t>
    <phoneticPr fontId="4" type="noConversion"/>
  </si>
  <si>
    <t>미술관 전시홍보 업무협의</t>
    <phoneticPr fontId="4" type="noConversion"/>
  </si>
  <si>
    <t>당직자 심OO 외 9명</t>
    <phoneticPr fontId="4" type="noConversion"/>
  </si>
  <si>
    <t>작가 김OO 외 3명</t>
    <phoneticPr fontId="4" type="noConversion"/>
  </si>
  <si>
    <t>당직자 황OO 외 8명</t>
    <phoneticPr fontId="4" type="noConversion"/>
  </si>
  <si>
    <t>작품운송업체 OO 박OO 외 13명</t>
    <phoneticPr fontId="4" type="noConversion"/>
  </si>
  <si>
    <t>당직자 정OO 외 10명</t>
    <phoneticPr fontId="4" type="noConversion"/>
  </si>
  <si>
    <t>작가 최OO 외 7명</t>
    <phoneticPr fontId="4" type="noConversion"/>
  </si>
  <si>
    <t>파견근로자 정OO 외 6명</t>
    <phoneticPr fontId="4" type="noConversion"/>
  </si>
  <si>
    <t>당직자 방OO 외 10명</t>
    <phoneticPr fontId="4" type="noConversion"/>
  </si>
  <si>
    <t>학예연구팀 김OO 외 3명</t>
    <phoneticPr fontId="4" type="noConversion"/>
  </si>
  <si>
    <t>운영위원장 김OO 외 2명</t>
    <phoneticPr fontId="4" type="noConversion"/>
  </si>
  <si>
    <t>학예과장 이OO 외 1명</t>
    <phoneticPr fontId="4" type="noConversion"/>
  </si>
  <si>
    <t>학예과장 이OO 외 6명</t>
    <phoneticPr fontId="4" type="noConversion"/>
  </si>
  <si>
    <t>당직자 정OO 외 14명</t>
    <phoneticPr fontId="4" type="noConversion"/>
  </si>
  <si>
    <t>작가 이OO 외 3명</t>
    <phoneticPr fontId="4" type="noConversion"/>
  </si>
  <si>
    <t>미술평론가 김OO 외 7명</t>
    <phoneticPr fontId="4" type="noConversion"/>
  </si>
  <si>
    <t>경기도미술관 교육 프로그램 업무협의</t>
    <phoneticPr fontId="4" type="noConversion"/>
  </si>
  <si>
    <t>학예연구팀장 김OO 외 20명</t>
    <phoneticPr fontId="4" type="noConversion"/>
  </si>
  <si>
    <t>기획운영팀 곽OO 외 2명</t>
    <phoneticPr fontId="4" type="noConversion"/>
  </si>
  <si>
    <t>기획자 김OO 외 4명</t>
    <phoneticPr fontId="4" type="noConversion"/>
  </si>
  <si>
    <t>작가 민OO 외 1명</t>
    <phoneticPr fontId="4" type="noConversion"/>
  </si>
  <si>
    <t>작가 이OO</t>
    <phoneticPr fontId="4" type="noConversion"/>
  </si>
  <si>
    <t>문화자원봉사자 이OO 외 3명</t>
    <phoneticPr fontId="4" type="noConversion"/>
  </si>
  <si>
    <t>작가 김OO 외 2명</t>
    <phoneticPr fontId="4" type="noConversion"/>
  </si>
  <si>
    <t>경기도미술관 교육프로그램 기획</t>
    <phoneticPr fontId="4" type="noConversion"/>
  </si>
  <si>
    <t>교육강사 박OO 외 4명</t>
    <phoneticPr fontId="4" type="noConversion"/>
  </si>
  <si>
    <t>교육강사 이OO 외 1명</t>
    <phoneticPr fontId="4" type="noConversion"/>
  </si>
  <si>
    <t>OO교육지원청 OOO 외 9명</t>
    <phoneticPr fontId="4" type="noConversion"/>
  </si>
  <si>
    <t>OO교육지청 OO 외 2명</t>
    <phoneticPr fontId="4" type="noConversion"/>
  </si>
  <si>
    <t>OO극장 대표 강OO 외 5명</t>
    <phoneticPr fontId="4" type="noConversion"/>
  </si>
  <si>
    <t>강사 김OO 외 48명</t>
    <phoneticPr fontId="4" type="noConversion"/>
  </si>
  <si>
    <t>당직자 정OO 외 4명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</si>
</sst>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1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b/>
      <sz val="22"/>
      <name val="경기천년바탕 Regular"/>
      <family val="1"/>
      <charset val="129"/>
    </font>
    <font>
      <sz val="11"/>
      <name val="경기천년바탕 Regular"/>
      <family val="1"/>
      <charset val="129"/>
    </font>
    <font>
      <sz val="16"/>
      <name val="경기천년바탕 Regular"/>
      <family val="1"/>
      <charset val="129"/>
    </font>
    <font>
      <sz val="12"/>
      <name val="경기천년바탕 Regular"/>
      <family val="1"/>
      <charset val="129"/>
    </font>
    <font>
      <sz val="10"/>
      <name val="경기천년바탕 Regular"/>
      <family val="1"/>
      <charset val="129"/>
    </font>
    <font>
      <b/>
      <sz val="11"/>
      <name val="경기천년바탕 Regular"/>
      <family val="1"/>
      <charset val="129"/>
    </font>
    <font>
      <sz val="10"/>
      <color theme="1"/>
      <name val="경기천년바탕 Regular"/>
      <family val="1"/>
      <charset val="129"/>
    </font>
    <font>
      <b/>
      <sz val="11"/>
      <color theme="0"/>
      <name val="경기천년바탕 Regular"/>
      <family val="1"/>
      <charset val="129"/>
    </font>
    <font>
      <sz val="1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</cellStyleXfs>
  <cellXfs count="42">
    <xf numFmtId="0" fontId="0" fillId="0" borderId="0" xfId="0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177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7" fillId="0" borderId="0" xfId="0" applyNumberFormat="1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 shrinkToFit="1"/>
    </xf>
    <xf numFmtId="0" fontId="9" fillId="0" borderId="2" xfId="0" applyFont="1" applyFill="1" applyBorder="1" applyAlignment="1" applyProtection="1">
      <alignment horizontal="center" vertical="center" shrinkToFit="1"/>
    </xf>
    <xf numFmtId="41" fontId="6" fillId="0" borderId="0" xfId="0" applyNumberFormat="1" applyFont="1">
      <alignment vertical="center"/>
    </xf>
    <xf numFmtId="0" fontId="6" fillId="0" borderId="0" xfId="0" applyFont="1" applyBorder="1" applyAlignment="1">
      <alignment vertical="center" shrinkToFit="1"/>
    </xf>
    <xf numFmtId="41" fontId="6" fillId="0" borderId="0" xfId="1" applyFont="1" applyAlignment="1">
      <alignment vertical="center"/>
    </xf>
    <xf numFmtId="176" fontId="6" fillId="0" borderId="0" xfId="1" applyNumberFormat="1" applyFont="1" applyAlignment="1">
      <alignment horizontal="center" vertical="center"/>
    </xf>
    <xf numFmtId="41" fontId="6" fillId="0" borderId="0" xfId="1" applyFont="1" applyAlignment="1">
      <alignment horizontal="center" vertical="center"/>
    </xf>
    <xf numFmtId="31" fontId="11" fillId="0" borderId="2" xfId="2" applyNumberFormat="1" applyFont="1" applyFill="1" applyBorder="1" applyAlignment="1">
      <alignment horizontal="center" vertical="center"/>
    </xf>
    <xf numFmtId="41" fontId="11" fillId="2" borderId="2" xfId="1" applyFont="1" applyFill="1" applyBorder="1" applyAlignment="1">
      <alignment horizontal="center" vertical="center"/>
    </xf>
    <xf numFmtId="41" fontId="9" fillId="2" borderId="2" xfId="1" applyFont="1" applyFill="1" applyBorder="1" applyAlignment="1">
      <alignment horizontal="center" vertical="center"/>
    </xf>
    <xf numFmtId="177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 shrinkToFit="1"/>
    </xf>
    <xf numFmtId="176" fontId="9" fillId="0" borderId="3" xfId="1" applyNumberFormat="1" applyFont="1" applyBorder="1" applyAlignment="1">
      <alignment horizontal="center" vertical="center" shrinkToFit="1"/>
    </xf>
    <xf numFmtId="41" fontId="9" fillId="0" borderId="3" xfId="1" applyFont="1" applyBorder="1" applyAlignment="1">
      <alignment horizontal="center" vertical="center" wrapText="1"/>
    </xf>
    <xf numFmtId="41" fontId="9" fillId="0" borderId="3" xfId="1" applyFont="1" applyBorder="1" applyAlignment="1">
      <alignment horizontal="left" vertical="center" shrinkToFit="1"/>
    </xf>
    <xf numFmtId="177" fontId="12" fillId="4" borderId="2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shrinkToFit="1"/>
    </xf>
    <xf numFmtId="41" fontId="12" fillId="4" borderId="2" xfId="1" applyFont="1" applyFill="1" applyBorder="1" applyAlignment="1">
      <alignment horizontal="center" vertical="center"/>
    </xf>
    <xf numFmtId="176" fontId="12" fillId="4" borderId="2" xfId="1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  <xf numFmtId="177" fontId="12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shrinkToFit="1"/>
    </xf>
    <xf numFmtId="41" fontId="12" fillId="3" borderId="2" xfId="1" applyFont="1" applyFill="1" applyBorder="1" applyAlignment="1">
      <alignment horizontal="center" vertical="center"/>
    </xf>
    <xf numFmtId="176" fontId="12" fillId="3" borderId="2" xfId="1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shrinkToFit="1"/>
    </xf>
    <xf numFmtId="41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8" fillId="0" borderId="1" xfId="0" applyNumberFormat="1" applyFont="1" applyBorder="1" applyAlignment="1">
      <alignment horizontal="left" vertical="center"/>
    </xf>
  </cellXfs>
  <cellStyles count="5">
    <cellStyle name="쉼표 [0]" xfId="1" builtinId="6"/>
    <cellStyle name="표준" xfId="0" builtinId="0"/>
    <cellStyle name="표준 12" xfId="3"/>
    <cellStyle name="표준 13" xfId="2"/>
    <cellStyle name="표준 13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2:G33"/>
  <sheetViews>
    <sheetView tabSelected="1" workbookViewId="0">
      <pane ySplit="5" topLeftCell="A6" activePane="bottomLeft" state="frozen"/>
      <selection pane="bottomLeft" activeCell="E12" sqref="E12"/>
    </sheetView>
  </sheetViews>
  <sheetFormatPr defaultRowHeight="14.25" x14ac:dyDescent="0.15"/>
  <cols>
    <col min="1" max="1" width="2.77734375" style="17" customWidth="1"/>
    <col min="2" max="2" width="14" style="4" customWidth="1"/>
    <col min="3" max="3" width="36.33203125" style="5" customWidth="1"/>
    <col min="4" max="4" width="14.6640625" style="18" bestFit="1" customWidth="1"/>
    <col min="5" max="5" width="32.44140625" style="19" customWidth="1"/>
    <col min="6" max="6" width="13.33203125" style="19" bestFit="1" customWidth="1"/>
    <col min="7" max="7" width="11" style="6" bestFit="1" customWidth="1"/>
    <col min="8" max="16384" width="8.88671875" style="2"/>
  </cols>
  <sheetData>
    <row r="2" spans="1:7" ht="27" x14ac:dyDescent="0.15">
      <c r="A2" s="1"/>
      <c r="B2" s="40" t="s">
        <v>32</v>
      </c>
      <c r="C2" s="40"/>
      <c r="D2" s="40"/>
      <c r="E2" s="40"/>
      <c r="F2" s="40"/>
      <c r="G2" s="40"/>
    </row>
    <row r="3" spans="1:7" x14ac:dyDescent="0.15">
      <c r="A3" s="3"/>
      <c r="D3" s="2"/>
      <c r="E3" s="6"/>
      <c r="F3" s="6"/>
    </row>
    <row r="4" spans="1:7" s="8" customFormat="1" ht="22.5" customHeight="1" x14ac:dyDescent="0.15">
      <c r="A4" s="7"/>
      <c r="B4" s="41" t="s">
        <v>7</v>
      </c>
      <c r="C4" s="41"/>
      <c r="E4" s="9"/>
      <c r="F4" s="9"/>
      <c r="G4" s="9"/>
    </row>
    <row r="5" spans="1:7" s="11" customFormat="1" ht="27" customHeight="1" x14ac:dyDescent="0.15">
      <c r="A5" s="10"/>
      <c r="B5" s="29" t="s">
        <v>0</v>
      </c>
      <c r="C5" s="30" t="s">
        <v>1</v>
      </c>
      <c r="D5" s="31" t="s">
        <v>2</v>
      </c>
      <c r="E5" s="32" t="s">
        <v>3</v>
      </c>
      <c r="F5" s="32" t="s">
        <v>5</v>
      </c>
      <c r="G5" s="33" t="s">
        <v>4</v>
      </c>
    </row>
    <row r="6" spans="1:7" ht="25.5" customHeight="1" x14ac:dyDescent="0.15">
      <c r="A6" s="12"/>
      <c r="B6" s="21">
        <v>45577</v>
      </c>
      <c r="C6" s="13" t="s">
        <v>15</v>
      </c>
      <c r="D6" s="13" t="s">
        <v>13</v>
      </c>
      <c r="E6" s="14" t="s">
        <v>46</v>
      </c>
      <c r="F6" s="38">
        <v>11</v>
      </c>
      <c r="G6" s="23">
        <v>107000</v>
      </c>
    </row>
    <row r="7" spans="1:7" ht="25.5" customHeight="1" x14ac:dyDescent="0.15">
      <c r="A7" s="12"/>
      <c r="B7" s="21">
        <v>45582</v>
      </c>
      <c r="C7" s="13" t="s">
        <v>16</v>
      </c>
      <c r="D7" s="13" t="s">
        <v>21</v>
      </c>
      <c r="E7" s="14" t="s">
        <v>47</v>
      </c>
      <c r="F7" s="38">
        <v>5</v>
      </c>
      <c r="G7" s="23">
        <v>84000</v>
      </c>
    </row>
    <row r="8" spans="1:7" ht="25.5" customHeight="1" x14ac:dyDescent="0.15">
      <c r="A8" s="12"/>
      <c r="B8" s="21">
        <v>45584</v>
      </c>
      <c r="C8" s="13" t="s">
        <v>15</v>
      </c>
      <c r="D8" s="13" t="s">
        <v>22</v>
      </c>
      <c r="E8" s="14" t="s">
        <v>48</v>
      </c>
      <c r="F8" s="38">
        <v>10</v>
      </c>
      <c r="G8" s="23">
        <v>99000</v>
      </c>
    </row>
    <row r="9" spans="1:7" ht="25.5" customHeight="1" x14ac:dyDescent="0.15">
      <c r="A9" s="12"/>
      <c r="B9" s="21">
        <v>45587</v>
      </c>
      <c r="C9" s="13" t="s">
        <v>17</v>
      </c>
      <c r="D9" s="13" t="s">
        <v>11</v>
      </c>
      <c r="E9" s="14" t="s">
        <v>49</v>
      </c>
      <c r="F9" s="38">
        <v>15</v>
      </c>
      <c r="G9" s="23">
        <v>105000</v>
      </c>
    </row>
    <row r="10" spans="1:7" ht="25.5" customHeight="1" x14ac:dyDescent="0.15">
      <c r="A10" s="12"/>
      <c r="B10" s="21">
        <v>45590</v>
      </c>
      <c r="C10" s="13" t="s">
        <v>18</v>
      </c>
      <c r="D10" s="13" t="s">
        <v>11</v>
      </c>
      <c r="E10" s="14" t="s">
        <v>75</v>
      </c>
      <c r="F10" s="38">
        <v>50</v>
      </c>
      <c r="G10" s="23">
        <v>300000</v>
      </c>
    </row>
    <row r="11" spans="1:7" ht="25.5" customHeight="1" x14ac:dyDescent="0.15">
      <c r="A11" s="12"/>
      <c r="B11" s="21">
        <v>45590</v>
      </c>
      <c r="C11" s="13" t="s">
        <v>14</v>
      </c>
      <c r="D11" s="13" t="s">
        <v>8</v>
      </c>
      <c r="E11" s="14" t="s">
        <v>9</v>
      </c>
      <c r="F11" s="38">
        <v>30</v>
      </c>
      <c r="G11" s="23">
        <f>11820+86180</f>
        <v>98000</v>
      </c>
    </row>
    <row r="12" spans="1:7" ht="25.5" customHeight="1" x14ac:dyDescent="0.15">
      <c r="A12" s="12"/>
      <c r="B12" s="21">
        <v>45591</v>
      </c>
      <c r="C12" s="13" t="s">
        <v>15</v>
      </c>
      <c r="D12" s="13" t="s">
        <v>10</v>
      </c>
      <c r="E12" s="14" t="s">
        <v>50</v>
      </c>
      <c r="F12" s="38">
        <v>12</v>
      </c>
      <c r="G12" s="23">
        <v>115000</v>
      </c>
    </row>
    <row r="13" spans="1:7" ht="25.5" customHeight="1" x14ac:dyDescent="0.15">
      <c r="A13" s="12"/>
      <c r="B13" s="21">
        <v>45594</v>
      </c>
      <c r="C13" s="13" t="s">
        <v>19</v>
      </c>
      <c r="D13" s="13" t="s">
        <v>11</v>
      </c>
      <c r="E13" s="14" t="s">
        <v>51</v>
      </c>
      <c r="F13" s="38">
        <v>9</v>
      </c>
      <c r="G13" s="23">
        <v>63000</v>
      </c>
    </row>
    <row r="14" spans="1:7" ht="25.5" customHeight="1" x14ac:dyDescent="0.15">
      <c r="A14" s="12"/>
      <c r="B14" s="21">
        <v>45594</v>
      </c>
      <c r="C14" s="13" t="s">
        <v>20</v>
      </c>
      <c r="D14" s="13" t="s">
        <v>23</v>
      </c>
      <c r="E14" s="14" t="s">
        <v>52</v>
      </c>
      <c r="F14" s="38">
        <v>8</v>
      </c>
      <c r="G14" s="23">
        <v>120000</v>
      </c>
    </row>
    <row r="15" spans="1:7" ht="25.5" customHeight="1" x14ac:dyDescent="0.15">
      <c r="A15" s="12"/>
      <c r="B15" s="21">
        <v>45598</v>
      </c>
      <c r="C15" s="13" t="s">
        <v>15</v>
      </c>
      <c r="D15" s="13" t="s">
        <v>27</v>
      </c>
      <c r="E15" s="14" t="s">
        <v>76</v>
      </c>
      <c r="F15" s="38">
        <v>6</v>
      </c>
      <c r="G15" s="23">
        <v>54600</v>
      </c>
    </row>
    <row r="16" spans="1:7" ht="25.5" customHeight="1" x14ac:dyDescent="0.15">
      <c r="A16" s="12"/>
      <c r="B16" s="21">
        <v>45605</v>
      </c>
      <c r="C16" s="13" t="s">
        <v>15</v>
      </c>
      <c r="D16" s="13" t="s">
        <v>27</v>
      </c>
      <c r="E16" s="14" t="s">
        <v>53</v>
      </c>
      <c r="F16" s="38">
        <v>12</v>
      </c>
      <c r="G16" s="23">
        <v>114600</v>
      </c>
    </row>
    <row r="17" spans="1:7" ht="25.5" customHeight="1" x14ac:dyDescent="0.15">
      <c r="A17" s="12"/>
      <c r="B17" s="21">
        <v>45610</v>
      </c>
      <c r="C17" s="13" t="s">
        <v>24</v>
      </c>
      <c r="D17" s="13" t="s">
        <v>11</v>
      </c>
      <c r="E17" s="14" t="s">
        <v>54</v>
      </c>
      <c r="F17" s="38">
        <v>5</v>
      </c>
      <c r="G17" s="23">
        <v>100000</v>
      </c>
    </row>
    <row r="18" spans="1:7" ht="25.5" customHeight="1" x14ac:dyDescent="0.15">
      <c r="A18" s="12"/>
      <c r="B18" s="21">
        <v>45611</v>
      </c>
      <c r="C18" s="13" t="s">
        <v>25</v>
      </c>
      <c r="D18" s="13" t="s">
        <v>28</v>
      </c>
      <c r="E18" s="14" t="s">
        <v>55</v>
      </c>
      <c r="F18" s="38">
        <v>4</v>
      </c>
      <c r="G18" s="23">
        <v>86000</v>
      </c>
    </row>
    <row r="19" spans="1:7" ht="25.5" customHeight="1" x14ac:dyDescent="0.15">
      <c r="A19" s="12"/>
      <c r="B19" s="21">
        <v>45615</v>
      </c>
      <c r="C19" s="13" t="s">
        <v>45</v>
      </c>
      <c r="D19" s="13" t="s">
        <v>29</v>
      </c>
      <c r="E19" s="14" t="s">
        <v>56</v>
      </c>
      <c r="F19" s="38">
        <v>3</v>
      </c>
      <c r="G19" s="23">
        <v>50000</v>
      </c>
    </row>
    <row r="20" spans="1:7" ht="25.5" customHeight="1" x14ac:dyDescent="0.15">
      <c r="A20" s="12"/>
      <c r="B20" s="21">
        <v>45618</v>
      </c>
      <c r="C20" s="13" t="s">
        <v>45</v>
      </c>
      <c r="D20" s="13" t="s">
        <v>12</v>
      </c>
      <c r="E20" s="14" t="s">
        <v>57</v>
      </c>
      <c r="F20" s="38">
        <v>8</v>
      </c>
      <c r="G20" s="23">
        <v>126000</v>
      </c>
    </row>
    <row r="21" spans="1:7" ht="25.5" customHeight="1" x14ac:dyDescent="0.15">
      <c r="A21" s="12"/>
      <c r="B21" s="21">
        <v>45626</v>
      </c>
      <c r="C21" s="13" t="s">
        <v>26</v>
      </c>
      <c r="D21" s="13" t="s">
        <v>30</v>
      </c>
      <c r="E21" s="14" t="s">
        <v>58</v>
      </c>
      <c r="F21" s="38">
        <v>16</v>
      </c>
      <c r="G21" s="23">
        <v>152170</v>
      </c>
    </row>
    <row r="22" spans="1:7" ht="25.5" customHeight="1" x14ac:dyDescent="0.15">
      <c r="A22" s="12"/>
      <c r="B22" s="21">
        <v>45629</v>
      </c>
      <c r="C22" s="13" t="s">
        <v>34</v>
      </c>
      <c r="D22" s="13" t="s">
        <v>13</v>
      </c>
      <c r="E22" s="14" t="s">
        <v>59</v>
      </c>
      <c r="F22" s="38">
        <v>5</v>
      </c>
      <c r="G22" s="23">
        <v>48000</v>
      </c>
    </row>
    <row r="23" spans="1:7" ht="25.5" customHeight="1" x14ac:dyDescent="0.15">
      <c r="A23" s="12"/>
      <c r="B23" s="21">
        <v>45630</v>
      </c>
      <c r="C23" s="13" t="s">
        <v>35</v>
      </c>
      <c r="D23" s="13" t="s">
        <v>11</v>
      </c>
      <c r="E23" s="14" t="s">
        <v>60</v>
      </c>
      <c r="F23" s="38">
        <v>9</v>
      </c>
      <c r="G23" s="23">
        <v>78190</v>
      </c>
    </row>
    <row r="24" spans="1:7" ht="25.5" customHeight="1" x14ac:dyDescent="0.15">
      <c r="A24" s="12"/>
      <c r="B24" s="21">
        <v>45632</v>
      </c>
      <c r="C24" s="13" t="s">
        <v>61</v>
      </c>
      <c r="D24" s="13" t="s">
        <v>11</v>
      </c>
      <c r="E24" s="14" t="s">
        <v>71</v>
      </c>
      <c r="F24" s="38">
        <v>3</v>
      </c>
      <c r="G24" s="23">
        <v>12700</v>
      </c>
    </row>
    <row r="25" spans="1:7" ht="25.5" customHeight="1" x14ac:dyDescent="0.15">
      <c r="A25" s="12"/>
      <c r="B25" s="21">
        <v>45637</v>
      </c>
      <c r="C25" s="13" t="s">
        <v>14</v>
      </c>
      <c r="D25" s="13" t="s">
        <v>8</v>
      </c>
      <c r="E25" s="14" t="s">
        <v>9</v>
      </c>
      <c r="F25" s="38">
        <v>30</v>
      </c>
      <c r="G25" s="23">
        <v>98000</v>
      </c>
    </row>
    <row r="26" spans="1:7" ht="25.5" customHeight="1" x14ac:dyDescent="0.15">
      <c r="A26" s="12"/>
      <c r="B26" s="21">
        <v>45652</v>
      </c>
      <c r="C26" s="13" t="s">
        <v>36</v>
      </c>
      <c r="D26" s="13" t="s">
        <v>38</v>
      </c>
      <c r="E26" s="14" t="s">
        <v>62</v>
      </c>
      <c r="F26" s="38">
        <v>22</v>
      </c>
      <c r="G26" s="23">
        <v>215000</v>
      </c>
    </row>
    <row r="27" spans="1:7" ht="25.5" customHeight="1" thickBot="1" x14ac:dyDescent="0.2">
      <c r="A27" s="12"/>
      <c r="B27" s="21">
        <v>45653</v>
      </c>
      <c r="C27" s="13" t="s">
        <v>37</v>
      </c>
      <c r="D27" s="13" t="s">
        <v>11</v>
      </c>
      <c r="E27" s="14" t="s">
        <v>63</v>
      </c>
      <c r="F27" s="38">
        <v>4</v>
      </c>
      <c r="G27" s="23">
        <v>17000</v>
      </c>
    </row>
    <row r="28" spans="1:7" ht="25.5" customHeight="1" thickTop="1" x14ac:dyDescent="0.15">
      <c r="B28" s="24" t="s">
        <v>6</v>
      </c>
      <c r="C28" s="25" t="str">
        <f>COUNTA(C6:C27)&amp;"건"</f>
        <v>22건</v>
      </c>
      <c r="D28" s="28"/>
      <c r="E28" s="26"/>
      <c r="F28" s="26"/>
      <c r="G28" s="27">
        <f>SUM(G6:G27)</f>
        <v>2243260</v>
      </c>
    </row>
    <row r="29" spans="1:7" x14ac:dyDescent="0.15">
      <c r="G29" s="39"/>
    </row>
    <row r="30" spans="1:7" x14ac:dyDescent="0.15">
      <c r="G30" s="39"/>
    </row>
    <row r="31" spans="1:7" x14ac:dyDescent="0.15">
      <c r="G31" s="39"/>
    </row>
    <row r="32" spans="1:7" x14ac:dyDescent="0.15">
      <c r="G32" s="39"/>
    </row>
    <row r="33" spans="7:7" x14ac:dyDescent="0.15">
      <c r="G33" s="39"/>
    </row>
  </sheetData>
  <mergeCells count="2">
    <mergeCell ref="B2:G2"/>
    <mergeCell ref="B4:C4"/>
  </mergeCells>
  <phoneticPr fontId="4" type="noConversion"/>
  <pageMargins left="0.39370078740157483" right="0.27559055118110237" top="0.86614173228346458" bottom="0.43307086614173229" header="0.51181102362204722" footer="0.31496062992125984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2:H15"/>
  <sheetViews>
    <sheetView workbookViewId="0">
      <pane ySplit="5" topLeftCell="A6" activePane="bottomLeft" state="frozen"/>
      <selection pane="bottomLeft" activeCell="D24" sqref="D24"/>
    </sheetView>
  </sheetViews>
  <sheetFormatPr defaultRowHeight="14.25" x14ac:dyDescent="0.15"/>
  <cols>
    <col min="1" max="1" width="2.77734375" style="17" customWidth="1"/>
    <col min="2" max="2" width="12.44140625" style="4" bestFit="1" customWidth="1"/>
    <col min="3" max="3" width="26.77734375" style="5" customWidth="1"/>
    <col min="4" max="4" width="14.77734375" style="18" customWidth="1"/>
    <col min="5" max="5" width="29.21875" style="19" customWidth="1"/>
    <col min="6" max="6" width="14.33203125" style="19" customWidth="1"/>
    <col min="7" max="7" width="13.77734375" style="20" customWidth="1"/>
    <col min="8" max="16384" width="8.88671875" style="2"/>
  </cols>
  <sheetData>
    <row r="2" spans="1:8" ht="27" x14ac:dyDescent="0.15">
      <c r="A2" s="1"/>
      <c r="B2" s="40" t="s">
        <v>33</v>
      </c>
      <c r="C2" s="40"/>
      <c r="D2" s="40"/>
      <c r="E2" s="40"/>
      <c r="F2" s="40"/>
      <c r="G2" s="40"/>
    </row>
    <row r="3" spans="1:8" x14ac:dyDescent="0.15">
      <c r="A3" s="3"/>
      <c r="D3" s="2"/>
      <c r="E3" s="6"/>
      <c r="F3" s="6"/>
      <c r="G3" s="6"/>
    </row>
    <row r="4" spans="1:8" s="8" customFormat="1" ht="22.5" customHeight="1" x14ac:dyDescent="0.15">
      <c r="A4" s="7"/>
      <c r="B4" s="41" t="s">
        <v>7</v>
      </c>
      <c r="C4" s="41"/>
      <c r="E4" s="9"/>
      <c r="F4" s="9"/>
      <c r="G4" s="9"/>
    </row>
    <row r="5" spans="1:8" s="11" customFormat="1" ht="27" customHeight="1" x14ac:dyDescent="0.15">
      <c r="A5" s="10"/>
      <c r="B5" s="34" t="s">
        <v>0</v>
      </c>
      <c r="C5" s="35" t="s">
        <v>1</v>
      </c>
      <c r="D5" s="36" t="s">
        <v>2</v>
      </c>
      <c r="E5" s="37" t="s">
        <v>3</v>
      </c>
      <c r="F5" s="37" t="s">
        <v>5</v>
      </c>
      <c r="G5" s="36" t="s">
        <v>4</v>
      </c>
    </row>
    <row r="6" spans="1:8" ht="29.25" customHeight="1" x14ac:dyDescent="0.15">
      <c r="A6" s="12"/>
      <c r="B6" s="21">
        <v>45590</v>
      </c>
      <c r="C6" s="13" t="s">
        <v>18</v>
      </c>
      <c r="D6" s="14" t="s">
        <v>13</v>
      </c>
      <c r="E6" s="14" t="s">
        <v>64</v>
      </c>
      <c r="F6" s="15">
        <v>6</v>
      </c>
      <c r="G6" s="22">
        <v>75000</v>
      </c>
      <c r="H6" s="16"/>
    </row>
    <row r="7" spans="1:8" ht="29.25" customHeight="1" x14ac:dyDescent="0.15">
      <c r="A7" s="12"/>
      <c r="B7" s="21">
        <v>45617</v>
      </c>
      <c r="C7" s="13" t="s">
        <v>31</v>
      </c>
      <c r="D7" s="14" t="s">
        <v>11</v>
      </c>
      <c r="E7" s="14" t="s">
        <v>65</v>
      </c>
      <c r="F7" s="15">
        <v>3</v>
      </c>
      <c r="G7" s="22">
        <v>29000</v>
      </c>
      <c r="H7" s="16"/>
    </row>
    <row r="8" spans="1:8" ht="29.25" customHeight="1" x14ac:dyDescent="0.15">
      <c r="A8" s="12"/>
      <c r="B8" s="21">
        <v>45623</v>
      </c>
      <c r="C8" s="13" t="s">
        <v>31</v>
      </c>
      <c r="D8" s="14" t="s">
        <v>11</v>
      </c>
      <c r="E8" s="14" t="s">
        <v>66</v>
      </c>
      <c r="F8" s="15">
        <v>2</v>
      </c>
      <c r="G8" s="22">
        <v>19900</v>
      </c>
      <c r="H8" s="16"/>
    </row>
    <row r="9" spans="1:8" ht="29.25" customHeight="1" x14ac:dyDescent="0.15">
      <c r="A9" s="12"/>
      <c r="B9" s="21">
        <v>45630</v>
      </c>
      <c r="C9" s="13" t="s">
        <v>39</v>
      </c>
      <c r="D9" s="14" t="s">
        <v>11</v>
      </c>
      <c r="E9" s="14" t="s">
        <v>67</v>
      </c>
      <c r="F9" s="15">
        <v>5</v>
      </c>
      <c r="G9" s="22">
        <v>100000</v>
      </c>
      <c r="H9" s="16"/>
    </row>
    <row r="10" spans="1:8" ht="29.25" customHeight="1" x14ac:dyDescent="0.15">
      <c r="A10" s="12"/>
      <c r="B10" s="21">
        <v>45630</v>
      </c>
      <c r="C10" s="13" t="s">
        <v>40</v>
      </c>
      <c r="D10" s="14" t="s">
        <v>11</v>
      </c>
      <c r="E10" s="14" t="s">
        <v>68</v>
      </c>
      <c r="F10" s="15">
        <v>4</v>
      </c>
      <c r="G10" s="22">
        <v>39900</v>
      </c>
      <c r="H10" s="16"/>
    </row>
    <row r="11" spans="1:8" ht="29.25" customHeight="1" x14ac:dyDescent="0.15">
      <c r="A11" s="12"/>
      <c r="B11" s="21">
        <v>45635</v>
      </c>
      <c r="C11" s="13" t="s">
        <v>69</v>
      </c>
      <c r="D11" s="14" t="s">
        <v>11</v>
      </c>
      <c r="E11" s="14" t="s">
        <v>70</v>
      </c>
      <c r="F11" s="15">
        <v>6</v>
      </c>
      <c r="G11" s="22">
        <v>56000</v>
      </c>
      <c r="H11" s="16"/>
    </row>
    <row r="12" spans="1:8" ht="29.25" customHeight="1" x14ac:dyDescent="0.15">
      <c r="A12" s="12"/>
      <c r="B12" s="21">
        <v>45638</v>
      </c>
      <c r="C12" s="13" t="s">
        <v>41</v>
      </c>
      <c r="D12" s="14" t="s">
        <v>38</v>
      </c>
      <c r="E12" s="14" t="s">
        <v>72</v>
      </c>
      <c r="F12" s="15">
        <v>11</v>
      </c>
      <c r="G12" s="22">
        <v>240000</v>
      </c>
      <c r="H12" s="16"/>
    </row>
    <row r="13" spans="1:8" ht="29.25" customHeight="1" x14ac:dyDescent="0.15">
      <c r="A13" s="12"/>
      <c r="B13" s="21">
        <v>45643</v>
      </c>
      <c r="C13" s="13" t="s">
        <v>42</v>
      </c>
      <c r="D13" s="14" t="s">
        <v>38</v>
      </c>
      <c r="E13" s="14" t="s">
        <v>73</v>
      </c>
      <c r="F13" s="15">
        <v>4</v>
      </c>
      <c r="G13" s="22">
        <v>80000</v>
      </c>
      <c r="H13" s="16"/>
    </row>
    <row r="14" spans="1:8" ht="29.25" customHeight="1" thickBot="1" x14ac:dyDescent="0.2">
      <c r="A14" s="12"/>
      <c r="B14" s="21">
        <v>45651</v>
      </c>
      <c r="C14" s="13" t="s">
        <v>43</v>
      </c>
      <c r="D14" s="14" t="s">
        <v>44</v>
      </c>
      <c r="E14" s="14" t="s">
        <v>74</v>
      </c>
      <c r="F14" s="15">
        <v>7</v>
      </c>
      <c r="G14" s="22">
        <v>100000</v>
      </c>
      <c r="H14" s="16"/>
    </row>
    <row r="15" spans="1:8" ht="29.25" customHeight="1" thickTop="1" x14ac:dyDescent="0.15">
      <c r="B15" s="24" t="s">
        <v>6</v>
      </c>
      <c r="C15" s="25" t="str">
        <f>COUNTA(C6:C14)&amp;"건"</f>
        <v>9건</v>
      </c>
      <c r="D15" s="28"/>
      <c r="E15" s="26"/>
      <c r="F15" s="26"/>
      <c r="G15" s="27">
        <f>SUM(G6:G14)</f>
        <v>739800</v>
      </c>
    </row>
  </sheetData>
  <mergeCells count="2">
    <mergeCell ref="B2:G2"/>
    <mergeCell ref="B4:C4"/>
  </mergeCells>
  <phoneticPr fontId="4" type="noConversion"/>
  <pageMargins left="0.39370078740157483" right="0.27559055118110237" top="0.86614173228346458" bottom="0.43307086614173229" header="0.51181102362204722" footer="0.31496062992125984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사업업무추진비</vt:lpstr>
      <vt:lpstr>기관운영업무추진비!Print_Titles</vt:lpstr>
      <vt:lpstr>사업업무추진비!Print_Titles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2024-07-11T05:06:55Z</cp:lastPrinted>
  <dcterms:created xsi:type="dcterms:W3CDTF">2008-10-24T01:20:35Z</dcterms:created>
  <dcterms:modified xsi:type="dcterms:W3CDTF">2025-01-08T04:35:03Z</dcterms:modified>
</cp:coreProperties>
</file>