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이문희\2024년\계약\수의계약내역\"/>
    </mc:Choice>
  </mc:AlternateContent>
  <bookViews>
    <workbookView xWindow="-15" yWindow="-15" windowWidth="14520" windowHeight="12675"/>
  </bookViews>
  <sheets>
    <sheet name="2024년 12월" sheetId="8" r:id="rId1"/>
  </sheets>
  <calcPr calcId="162913"/>
</workbook>
</file>

<file path=xl/calcChain.xml><?xml version="1.0" encoding="utf-8"?>
<calcChain xmlns="http://schemas.openxmlformats.org/spreadsheetml/2006/main">
  <c r="F10" i="8" l="1"/>
  <c r="F11" i="8"/>
  <c r="F12" i="8"/>
  <c r="F13" i="8"/>
  <c r="F14" i="8"/>
  <c r="F15" i="8"/>
  <c r="F16" i="8"/>
  <c r="F17" i="8"/>
  <c r="F18" i="8"/>
  <c r="F19" i="8"/>
  <c r="F9" i="8" l="1"/>
  <c r="F8" i="8" l="1"/>
  <c r="F7" i="8"/>
  <c r="F6" i="8"/>
</calcChain>
</file>

<file path=xl/sharedStrings.xml><?xml version="1.0" encoding="utf-8"?>
<sst xmlns="http://schemas.openxmlformats.org/spreadsheetml/2006/main" count="173" uniqueCount="98">
  <si>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</si>
  <si>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</si>
  <si>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</si>
  <si>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</si>
  <si>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</si>
  <si>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</si>
  <si>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</si>
  <si>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</si>
  <si>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</si>
  <si>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</si>
  <si>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</si>
  <si>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</si>
  <si>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</si>
  <si>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</si>
  <si>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</si>
  <si>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</si>
  <si>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</si>
  <si>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</si>
  <si>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주소</t>
    <phoneticPr fontId="1" type="noConversion"/>
  </si>
  <si>
    <t>실학박물관</t>
    <phoneticPr fontId="1" type="noConversion"/>
  </si>
  <si>
    <t>2천만원 이하</t>
    <phoneticPr fontId="1" type="noConversion"/>
  </si>
  <si>
    <t>용역</t>
    <phoneticPr fontId="1" type="noConversion"/>
  </si>
  <si>
    <t>지역 연계확산 강화방안 연구사업 영상 아카이브 용역</t>
    <phoneticPr fontId="1" type="noConversion"/>
  </si>
  <si>
    <t>2024년 경기동북부 공사립뮤지엄 연합전시 그래픽 용역</t>
    <phoneticPr fontId="1" type="noConversion"/>
  </si>
  <si>
    <t>2025년 실학박물관 공기정화살균기 유지관리 용역</t>
    <phoneticPr fontId="1" type="noConversion"/>
  </si>
  <si>
    <t>2025년 실학박물관 표준유지관리 운영</t>
    <phoneticPr fontId="1" type="noConversion"/>
  </si>
  <si>
    <t>2024년 실학박물관 소방시설 유지보수등 안전관리 대행 용역</t>
    <phoneticPr fontId="1" type="noConversion"/>
  </si>
  <si>
    <t>2024년 실학박물관 승강기 유지보수 용역</t>
  </si>
  <si>
    <t>2024년 실학박물관 전기설비 안전관리 대행 용역</t>
    <phoneticPr fontId="1" type="noConversion"/>
  </si>
  <si>
    <t>2024년 실학박물관 건물 소독 및 VBC 유지관리 용역</t>
    <phoneticPr fontId="1" type="noConversion"/>
  </si>
  <si>
    <t>2024년 실학박물관 통신설비 유지보수 용역</t>
    <phoneticPr fontId="1" type="noConversion"/>
  </si>
  <si>
    <t>2024년 실학박물관 전산기기 유지보수 용역</t>
    <phoneticPr fontId="1" type="noConversion"/>
  </si>
  <si>
    <t>2024년 실학박물관 무인경비시스템 유지관리 용역</t>
  </si>
  <si>
    <t>2024년 실학박물관  발권시스템 유지관리 용역</t>
  </si>
  <si>
    <t>2024년 실학박물관 시설관리시스템 유지 관리 용역</t>
    <phoneticPr fontId="1" type="noConversion"/>
  </si>
  <si>
    <t>2024년 실학박물관 업무용 복합기 임차 용역(복합기 4대)</t>
    <phoneticPr fontId="1" type="noConversion"/>
  </si>
  <si>
    <t>용역</t>
    <phoneticPr fontId="1" type="noConversion"/>
  </si>
  <si>
    <t>용역</t>
    <phoneticPr fontId="1" type="noConversion"/>
  </si>
  <si>
    <t>용역</t>
    <phoneticPr fontId="1" type="noConversion"/>
  </si>
  <si>
    <t>2024.12.24</t>
    <phoneticPr fontId="1" type="noConversion"/>
  </si>
  <si>
    <t>2024.12.23</t>
    <phoneticPr fontId="1" type="noConversion"/>
  </si>
  <si>
    <t>2024.12.26</t>
    <phoneticPr fontId="1" type="noConversion"/>
  </si>
  <si>
    <t>2025.12.31</t>
    <phoneticPr fontId="1" type="noConversion"/>
  </si>
  <si>
    <t>2025.03.14</t>
    <phoneticPr fontId="1" type="noConversion"/>
  </si>
  <si>
    <t>2025.12.31</t>
    <phoneticPr fontId="1" type="noConversion"/>
  </si>
  <si>
    <t>2025.12.31</t>
    <phoneticPr fontId="1" type="noConversion"/>
  </si>
  <si>
    <t>이퍼스</t>
    <phoneticPr fontId="1" type="noConversion"/>
  </si>
  <si>
    <t>올커넥트</t>
    <phoneticPr fontId="1" type="noConversion"/>
  </si>
  <si>
    <t>㈜ 크린바이오</t>
    <phoneticPr fontId="1" type="noConversion"/>
  </si>
  <si>
    <t>주식회사 아이씨에스코리아</t>
    <phoneticPr fontId="1" type="noConversion"/>
  </si>
  <si>
    <t>에스에스이엔씨㈜</t>
    <phoneticPr fontId="1" type="noConversion"/>
  </si>
  <si>
    <t>영일엔지니어링㈜</t>
    <phoneticPr fontId="1" type="noConversion"/>
  </si>
  <si>
    <t>한국전기안전공사 경기북동부지사</t>
    <phoneticPr fontId="1" type="noConversion"/>
  </si>
  <si>
    <t>에프엔비씨 경기지사</t>
    <phoneticPr fontId="1" type="noConversion"/>
  </si>
  <si>
    <t>㈜한영시스템즈</t>
    <phoneticPr fontId="1" type="noConversion"/>
  </si>
  <si>
    <t>주식회사 우리오에이</t>
    <phoneticPr fontId="1" type="noConversion"/>
  </si>
  <si>
    <t>㈜ 에스원</t>
    <phoneticPr fontId="1" type="noConversion"/>
  </si>
  <si>
    <t>㈜ 섹타나인</t>
    <phoneticPr fontId="1" type="noConversion"/>
  </si>
  <si>
    <t>도란시스템 주식회사</t>
    <phoneticPr fontId="1" type="noConversion"/>
  </si>
  <si>
    <t>나래정보디앤에스(D&amp;S)</t>
    <phoneticPr fontId="1" type="noConversion"/>
  </si>
  <si>
    <t>이현만</t>
    <phoneticPr fontId="1" type="noConversion"/>
  </si>
  <si>
    <t>남승호</t>
    <phoneticPr fontId="1" type="noConversion"/>
  </si>
  <si>
    <t>김해중</t>
    <phoneticPr fontId="1" type="noConversion"/>
  </si>
  <si>
    <t>정진식</t>
    <phoneticPr fontId="1" type="noConversion"/>
  </si>
  <si>
    <t>한금주</t>
    <phoneticPr fontId="1" type="noConversion"/>
  </si>
  <si>
    <t>김중구</t>
    <phoneticPr fontId="1" type="noConversion"/>
  </si>
  <si>
    <t>박지현</t>
    <phoneticPr fontId="1" type="noConversion"/>
  </si>
  <si>
    <t>허정무</t>
    <phoneticPr fontId="1" type="noConversion"/>
  </si>
  <si>
    <t>최경우</t>
    <phoneticPr fontId="1" type="noConversion"/>
  </si>
  <si>
    <t>양승희</t>
    <phoneticPr fontId="1" type="noConversion"/>
  </si>
  <si>
    <t>남궁범, HANAOKA TAKURO</t>
    <phoneticPr fontId="1" type="noConversion"/>
  </si>
  <si>
    <t>김대일</t>
    <phoneticPr fontId="1" type="noConversion"/>
  </si>
  <si>
    <t>류순철</t>
    <phoneticPr fontId="1" type="noConversion"/>
  </si>
  <si>
    <t>선미란</t>
    <phoneticPr fontId="1" type="noConversion"/>
  </si>
  <si>
    <t>서울시 구로구 구일로4길 46, 205동 606호(구로동, 현대연예인아파트)</t>
    <phoneticPr fontId="1" type="noConversion"/>
  </si>
  <si>
    <t>경기도 성남시 중원구 둔촌대로258번길 17, 1층(하대원동)</t>
    <phoneticPr fontId="1" type="noConversion"/>
  </si>
  <si>
    <t>대전광역시 유성구 테크노2로 252-16(탑립동)</t>
    <phoneticPr fontId="1" type="noConversion"/>
  </si>
  <si>
    <t>경기도 군포시 산본로323번길26-22, 503-4호(산본동)</t>
    <phoneticPr fontId="1" type="noConversion"/>
  </si>
  <si>
    <t>경기도 수원시 권선구 정조로 354, (세류동)</t>
    <phoneticPr fontId="1" type="noConversion"/>
  </si>
  <si>
    <t>경기도 구리시 응달말로 37, 상명빌딩 3층(인창동)</t>
    <phoneticPr fontId="1" type="noConversion"/>
  </si>
  <si>
    <t>경기도 남양주시 경춘로 1288(평내동, 5층)</t>
    <phoneticPr fontId="1" type="noConversion"/>
  </si>
  <si>
    <t>경기도 남양주시 와부읍 수레로486번길 20-5, 202호</t>
    <phoneticPr fontId="1" type="noConversion"/>
  </si>
  <si>
    <t>경기도 수원시 장안구 송정로24번길 71-3, 1층(정자동)</t>
    <phoneticPr fontId="1" type="noConversion"/>
  </si>
  <si>
    <t>경기도 수원시 권선구 구운중로 36, 1층 102호(구운동)</t>
    <phoneticPr fontId="1" type="noConversion"/>
  </si>
  <si>
    <t>서울시 중구 세종대로7길 25(순화동, 삼성생명에스원빌딩)</t>
    <phoneticPr fontId="1" type="noConversion"/>
  </si>
  <si>
    <t>경기도 성남시 중원기 사기막골로31번길 18(상대원동)</t>
    <phoneticPr fontId="1" type="noConversion"/>
  </si>
  <si>
    <t>서울시 서초구 반포대로96, 6층(서초동, 석정빌딩)</t>
    <phoneticPr fontId="1" type="noConversion"/>
  </si>
  <si>
    <t>경기도 구리시 이문안로136번길 7, 2층 201호(토평동, 서라벌주차빌딩)</t>
    <phoneticPr fontId="1" type="noConversion"/>
  </si>
  <si>
    <t>2025.12.11</t>
    <phoneticPr fontId="1" type="noConversion"/>
  </si>
  <si>
    <t>실학박물관</t>
    <phoneticPr fontId="1" type="noConversion"/>
  </si>
  <si>
    <t>2024.12.24</t>
    <phoneticPr fontId="1" type="noConversion"/>
  </si>
  <si>
    <t>2024.12.02.</t>
    <phoneticPr fontId="1" type="noConversion"/>
  </si>
  <si>
    <t>2024.12.05.</t>
    <phoneticPr fontId="1" type="noConversion"/>
  </si>
  <si>
    <t>2024.12.19.</t>
    <phoneticPr fontId="1" type="noConversion"/>
  </si>
  <si>
    <t>2024.12.24.</t>
    <phoneticPr fontId="1" type="noConversion"/>
  </si>
  <si>
    <t>2024.12.23.</t>
    <phoneticPr fontId="1" type="noConversion"/>
  </si>
  <si>
    <t>2천만원 이하(여성기업)</t>
    <phoneticPr fontId="1" type="noConversion"/>
  </si>
  <si>
    <t>2024년  12월 수의계약대장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</si>
</sst>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 "/>
    <numFmt numFmtId="177" formatCode="#,##0_);[Red]\(#,##0\)"/>
  </numFmts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0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0" fillId="0" borderId="0" xfId="0" applyAlignment="1">
      <alignment horizontal="center" vertical="center"/>
    </xf>
    <xf numFmtId="177" fontId="9" fillId="0" borderId="1" xfId="41" applyNumberFormat="1" applyFont="1" applyFill="1" applyBorder="1" applyAlignment="1">
      <alignment horizontal="right" vertical="center"/>
    </xf>
    <xf numFmtId="49" fontId="9" fillId="0" borderId="1" xfId="47" applyNumberFormat="1" applyFont="1" applyFill="1" applyBorder="1" applyAlignment="1">
      <alignment horizontal="center" vertical="center"/>
    </xf>
    <xf numFmtId="49" fontId="9" fillId="0" borderId="1" xfId="47" applyNumberFormat="1" applyFont="1" applyFill="1" applyBorder="1" applyAlignment="1">
      <alignment horizontal="center" vertical="center" shrinkToFit="1"/>
    </xf>
    <xf numFmtId="49" fontId="9" fillId="0" borderId="1" xfId="47" applyNumberFormat="1" applyFont="1" applyFill="1" applyBorder="1" applyAlignment="1">
      <alignment horizontal="center" vertical="center" wrapText="1"/>
    </xf>
    <xf numFmtId="49" fontId="9" fillId="0" borderId="1" xfId="47" applyNumberFormat="1" applyFont="1" applyFill="1" applyBorder="1" applyAlignment="1">
      <alignment horizontal="left" vertical="center" shrinkToFit="1"/>
    </xf>
    <xf numFmtId="49" fontId="9" fillId="0" borderId="1" xfId="1" applyNumberFormat="1" applyFont="1" applyFill="1" applyBorder="1" applyAlignment="1">
      <alignment horizontal="left" vertical="center" shrinkToFit="1"/>
    </xf>
    <xf numFmtId="176" fontId="10" fillId="0" borderId="1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49" fontId="9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shrinkToFit="1"/>
    </xf>
    <xf numFmtId="14" fontId="9" fillId="0" borderId="1" xfId="45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50">
    <cellStyle name="백분율 2" xfId="5"/>
    <cellStyle name="백분율 3" xfId="49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6" xfId="36"/>
    <cellStyle name="쉼표 [0] 2" xfId="7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8" xfId="12"/>
    <cellStyle name="표준 18 2" xfId="47"/>
    <cellStyle name="표준 2" xfId="9"/>
    <cellStyle name="표준 2 2" xfId="2"/>
    <cellStyle name="표준 2 2 7" xfId="46"/>
    <cellStyle name="표준 20" xfId="11"/>
    <cellStyle name="표준 3" xfId="10"/>
    <cellStyle name="표준 4" xfId="3"/>
    <cellStyle name="표준 42" xfId="13"/>
    <cellStyle name="표준 43" xfId="45"/>
    <cellStyle name="표준 43 16 2" xfId="48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9"/>
  <sheetViews>
    <sheetView tabSelected="1" topLeftCell="E1" workbookViewId="0">
      <selection activeCell="O16" sqref="O16"/>
    </sheetView>
  </sheetViews>
  <sheetFormatPr defaultRowHeight="16.5"/>
  <cols>
    <col min="1" max="1" width="6.375" customWidth="1"/>
    <col min="2" max="2" width="11.25" bestFit="1" customWidth="1"/>
    <col min="3" max="3" width="51.875" bestFit="1" customWidth="1"/>
    <col min="4" max="4" width="18.375" customWidth="1"/>
    <col min="5" max="5" width="15.875" customWidth="1"/>
    <col min="6" max="6" width="14.125" bestFit="1" customWidth="1"/>
    <col min="7" max="7" width="9" bestFit="1" customWidth="1"/>
    <col min="8" max="8" width="11.875" customWidth="1"/>
    <col min="9" max="9" width="12.375" customWidth="1"/>
    <col min="10" max="10" width="17.25" style="2" bestFit="1" customWidth="1"/>
    <col min="11" max="11" width="20.75" customWidth="1"/>
    <col min="12" max="12" width="59.5" style="1" customWidth="1"/>
    <col min="13" max="13" width="24.125" bestFit="1" customWidth="1"/>
    <col min="14" max="14" width="18.875" customWidth="1"/>
    <col min="15" max="15" width="25.75" customWidth="1"/>
  </cols>
  <sheetData>
    <row r="2" spans="1:15" ht="38.25" customHeight="1">
      <c r="B2" s="17" t="s">
        <v>97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4" spans="1:15" s="13" customFormat="1" ht="12">
      <c r="A4" s="18" t="s">
        <v>8</v>
      </c>
      <c r="B4" s="18"/>
      <c r="C4" s="18"/>
      <c r="D4" s="18"/>
      <c r="E4" s="18"/>
      <c r="F4" s="18"/>
      <c r="G4" s="18"/>
      <c r="H4" s="18" t="s">
        <v>16</v>
      </c>
      <c r="I4" s="18"/>
      <c r="J4" s="18" t="s">
        <v>9</v>
      </c>
      <c r="K4" s="18"/>
      <c r="L4" s="18"/>
      <c r="M4" s="18" t="s">
        <v>10</v>
      </c>
      <c r="N4" s="18" t="s">
        <v>11</v>
      </c>
      <c r="O4" s="18" t="s">
        <v>12</v>
      </c>
    </row>
    <row r="5" spans="1:15" s="13" customFormat="1" ht="12">
      <c r="A5" s="14" t="s">
        <v>0</v>
      </c>
      <c r="B5" s="14" t="s">
        <v>7</v>
      </c>
      <c r="C5" s="14" t="s">
        <v>2</v>
      </c>
      <c r="D5" s="14" t="s">
        <v>13</v>
      </c>
      <c r="E5" s="14" t="s">
        <v>4</v>
      </c>
      <c r="F5" s="14" t="s">
        <v>3</v>
      </c>
      <c r="G5" s="14" t="s">
        <v>14</v>
      </c>
      <c r="H5" s="14" t="s">
        <v>1</v>
      </c>
      <c r="I5" s="14" t="s">
        <v>15</v>
      </c>
      <c r="J5" s="14" t="s">
        <v>5</v>
      </c>
      <c r="K5" s="14" t="s">
        <v>6</v>
      </c>
      <c r="L5" s="15" t="s">
        <v>18</v>
      </c>
      <c r="M5" s="18"/>
      <c r="N5" s="18"/>
      <c r="O5" s="18"/>
    </row>
    <row r="6" spans="1:15">
      <c r="A6" s="10">
        <v>1</v>
      </c>
      <c r="B6" s="11" t="s">
        <v>19</v>
      </c>
      <c r="C6" s="8" t="s">
        <v>22</v>
      </c>
      <c r="D6" s="3">
        <v>6000000</v>
      </c>
      <c r="E6" s="3">
        <v>5720000</v>
      </c>
      <c r="F6" s="9">
        <f t="shared" ref="F6:F19" si="0">(E6/D6)*100</f>
        <v>95.333333333333343</v>
      </c>
      <c r="G6" s="4" t="s">
        <v>36</v>
      </c>
      <c r="H6" s="16" t="s">
        <v>91</v>
      </c>
      <c r="I6" s="16" t="s">
        <v>43</v>
      </c>
      <c r="J6" s="5" t="s">
        <v>46</v>
      </c>
      <c r="K6" s="6" t="s">
        <v>60</v>
      </c>
      <c r="L6" s="7" t="s">
        <v>74</v>
      </c>
      <c r="M6" s="12" t="s">
        <v>17</v>
      </c>
      <c r="N6" s="11" t="s">
        <v>89</v>
      </c>
      <c r="O6" s="4" t="s">
        <v>20</v>
      </c>
    </row>
    <row r="7" spans="1:15">
      <c r="A7" s="10">
        <v>2</v>
      </c>
      <c r="B7" s="11" t="s">
        <v>19</v>
      </c>
      <c r="C7" s="8" t="s">
        <v>23</v>
      </c>
      <c r="D7" s="3">
        <v>8520000</v>
      </c>
      <c r="E7" s="3">
        <v>8250000</v>
      </c>
      <c r="F7" s="9">
        <f t="shared" si="0"/>
        <v>96.83098591549296</v>
      </c>
      <c r="G7" s="4" t="s">
        <v>21</v>
      </c>
      <c r="H7" s="16" t="s">
        <v>92</v>
      </c>
      <c r="I7" s="16" t="s">
        <v>88</v>
      </c>
      <c r="J7" s="5" t="s">
        <v>47</v>
      </c>
      <c r="K7" s="6" t="s">
        <v>61</v>
      </c>
      <c r="L7" s="7" t="s">
        <v>75</v>
      </c>
      <c r="M7" s="12" t="s">
        <v>17</v>
      </c>
      <c r="N7" s="11" t="s">
        <v>89</v>
      </c>
      <c r="O7" s="4" t="s">
        <v>20</v>
      </c>
    </row>
    <row r="8" spans="1:15">
      <c r="A8" s="10">
        <v>3</v>
      </c>
      <c r="B8" s="11" t="s">
        <v>19</v>
      </c>
      <c r="C8" s="8" t="s">
        <v>24</v>
      </c>
      <c r="D8" s="3">
        <v>3000000</v>
      </c>
      <c r="E8" s="3">
        <v>2508000</v>
      </c>
      <c r="F8" s="9">
        <f t="shared" si="0"/>
        <v>83.6</v>
      </c>
      <c r="G8" s="4" t="s">
        <v>37</v>
      </c>
      <c r="H8" s="16" t="s">
        <v>93</v>
      </c>
      <c r="I8" s="16" t="s">
        <v>42</v>
      </c>
      <c r="J8" s="5" t="s">
        <v>48</v>
      </c>
      <c r="K8" s="6" t="s">
        <v>62</v>
      </c>
      <c r="L8" s="7" t="s">
        <v>76</v>
      </c>
      <c r="M8" s="12" t="s">
        <v>17</v>
      </c>
      <c r="N8" s="11" t="s">
        <v>89</v>
      </c>
      <c r="O8" s="4" t="s">
        <v>20</v>
      </c>
    </row>
    <row r="9" spans="1:15">
      <c r="A9" s="10">
        <v>4</v>
      </c>
      <c r="B9" s="11" t="s">
        <v>19</v>
      </c>
      <c r="C9" s="8" t="s">
        <v>25</v>
      </c>
      <c r="D9" s="3">
        <v>6600000</v>
      </c>
      <c r="E9" s="3">
        <v>6600000</v>
      </c>
      <c r="F9" s="9">
        <f t="shared" si="0"/>
        <v>100</v>
      </c>
      <c r="G9" s="4" t="s">
        <v>36</v>
      </c>
      <c r="H9" s="16" t="s">
        <v>93</v>
      </c>
      <c r="I9" s="16" t="s">
        <v>42</v>
      </c>
      <c r="J9" s="5" t="s">
        <v>49</v>
      </c>
      <c r="K9" s="6" t="s">
        <v>63</v>
      </c>
      <c r="L9" s="7" t="s">
        <v>77</v>
      </c>
      <c r="M9" s="12" t="s">
        <v>17</v>
      </c>
      <c r="N9" s="11" t="s">
        <v>89</v>
      </c>
      <c r="O9" s="4" t="s">
        <v>20</v>
      </c>
    </row>
    <row r="10" spans="1:15">
      <c r="A10" s="10">
        <v>5</v>
      </c>
      <c r="B10" s="11" t="s">
        <v>19</v>
      </c>
      <c r="C10" s="8" t="s">
        <v>26</v>
      </c>
      <c r="D10" s="3">
        <v>3960000</v>
      </c>
      <c r="E10" s="3">
        <v>3762000</v>
      </c>
      <c r="F10" s="9">
        <f t="shared" si="0"/>
        <v>95</v>
      </c>
      <c r="G10" s="4" t="s">
        <v>21</v>
      </c>
      <c r="H10" s="16" t="s">
        <v>94</v>
      </c>
      <c r="I10" s="16" t="s">
        <v>42</v>
      </c>
      <c r="J10" s="5" t="s">
        <v>50</v>
      </c>
      <c r="K10" s="6" t="s">
        <v>64</v>
      </c>
      <c r="L10" s="7" t="s">
        <v>78</v>
      </c>
      <c r="M10" s="12" t="s">
        <v>17</v>
      </c>
      <c r="N10" s="11" t="s">
        <v>89</v>
      </c>
      <c r="O10" s="4" t="s">
        <v>20</v>
      </c>
    </row>
    <row r="11" spans="1:15">
      <c r="A11" s="10">
        <v>6</v>
      </c>
      <c r="B11" s="11" t="s">
        <v>19</v>
      </c>
      <c r="C11" s="8" t="s">
        <v>27</v>
      </c>
      <c r="D11" s="3">
        <v>3432000</v>
      </c>
      <c r="E11" s="3">
        <v>3432000</v>
      </c>
      <c r="F11" s="9">
        <f t="shared" si="0"/>
        <v>100</v>
      </c>
      <c r="G11" s="4" t="s">
        <v>21</v>
      </c>
      <c r="H11" s="16" t="s">
        <v>95</v>
      </c>
      <c r="I11" s="16" t="s">
        <v>44</v>
      </c>
      <c r="J11" s="5" t="s">
        <v>51</v>
      </c>
      <c r="K11" s="6" t="s">
        <v>65</v>
      </c>
      <c r="L11" s="7" t="s">
        <v>79</v>
      </c>
      <c r="M11" s="12" t="s">
        <v>17</v>
      </c>
      <c r="N11" s="11" t="s">
        <v>89</v>
      </c>
      <c r="O11" s="4" t="s">
        <v>20</v>
      </c>
    </row>
    <row r="12" spans="1:15">
      <c r="A12" s="10">
        <v>7</v>
      </c>
      <c r="B12" s="11" t="s">
        <v>19</v>
      </c>
      <c r="C12" s="8" t="s">
        <v>28</v>
      </c>
      <c r="D12" s="3">
        <v>7524000</v>
      </c>
      <c r="E12" s="3">
        <v>7147800</v>
      </c>
      <c r="F12" s="9">
        <f t="shared" si="0"/>
        <v>95</v>
      </c>
      <c r="G12" s="4" t="s">
        <v>21</v>
      </c>
      <c r="H12" s="16" t="s">
        <v>40</v>
      </c>
      <c r="I12" s="16" t="s">
        <v>45</v>
      </c>
      <c r="J12" s="5" t="s">
        <v>52</v>
      </c>
      <c r="K12" s="6" t="s">
        <v>66</v>
      </c>
      <c r="L12" s="7" t="s">
        <v>80</v>
      </c>
      <c r="M12" s="12" t="s">
        <v>17</v>
      </c>
      <c r="N12" s="11" t="s">
        <v>89</v>
      </c>
      <c r="O12" s="4" t="s">
        <v>20</v>
      </c>
    </row>
    <row r="13" spans="1:15">
      <c r="A13" s="10">
        <v>8</v>
      </c>
      <c r="B13" s="11" t="s">
        <v>19</v>
      </c>
      <c r="C13" s="8" t="s">
        <v>29</v>
      </c>
      <c r="D13" s="3">
        <v>2520000</v>
      </c>
      <c r="E13" s="3">
        <v>2400000</v>
      </c>
      <c r="F13" s="9">
        <f t="shared" si="0"/>
        <v>95.238095238095227</v>
      </c>
      <c r="G13" s="4" t="s">
        <v>36</v>
      </c>
      <c r="H13" s="16" t="s">
        <v>41</v>
      </c>
      <c r="I13" s="16" t="s">
        <v>42</v>
      </c>
      <c r="J13" s="5" t="s">
        <v>53</v>
      </c>
      <c r="K13" s="6" t="s">
        <v>67</v>
      </c>
      <c r="L13" s="7" t="s">
        <v>81</v>
      </c>
      <c r="M13" s="12" t="s">
        <v>17</v>
      </c>
      <c r="N13" s="11" t="s">
        <v>89</v>
      </c>
      <c r="O13" s="4" t="s">
        <v>20</v>
      </c>
    </row>
    <row r="14" spans="1:15">
      <c r="A14" s="10">
        <v>9</v>
      </c>
      <c r="B14" s="11" t="s">
        <v>19</v>
      </c>
      <c r="C14" s="8" t="s">
        <v>30</v>
      </c>
      <c r="D14" s="3">
        <v>4680000</v>
      </c>
      <c r="E14" s="3">
        <v>4400000</v>
      </c>
      <c r="F14" s="9">
        <f t="shared" si="0"/>
        <v>94.01709401709401</v>
      </c>
      <c r="G14" s="4" t="s">
        <v>21</v>
      </c>
      <c r="H14" s="16" t="s">
        <v>39</v>
      </c>
      <c r="I14" s="16" t="s">
        <v>45</v>
      </c>
      <c r="J14" s="5" t="s">
        <v>54</v>
      </c>
      <c r="K14" s="6" t="s">
        <v>68</v>
      </c>
      <c r="L14" s="7" t="s">
        <v>82</v>
      </c>
      <c r="M14" s="12" t="s">
        <v>17</v>
      </c>
      <c r="N14" s="11" t="s">
        <v>89</v>
      </c>
      <c r="O14" s="4" t="s">
        <v>20</v>
      </c>
    </row>
    <row r="15" spans="1:15">
      <c r="A15" s="10">
        <v>10</v>
      </c>
      <c r="B15" s="11" t="s">
        <v>19</v>
      </c>
      <c r="C15" s="8" t="s">
        <v>31</v>
      </c>
      <c r="D15" s="3">
        <v>4812000</v>
      </c>
      <c r="E15" s="3">
        <v>4620000</v>
      </c>
      <c r="F15" s="9">
        <f t="shared" si="0"/>
        <v>96.009975062344139</v>
      </c>
      <c r="G15" s="4" t="s">
        <v>38</v>
      </c>
      <c r="H15" s="16" t="s">
        <v>90</v>
      </c>
      <c r="I15" s="16" t="s">
        <v>45</v>
      </c>
      <c r="J15" s="5" t="s">
        <v>55</v>
      </c>
      <c r="K15" s="6" t="s">
        <v>69</v>
      </c>
      <c r="L15" s="7" t="s">
        <v>83</v>
      </c>
      <c r="M15" s="12" t="s">
        <v>17</v>
      </c>
      <c r="N15" s="11" t="s">
        <v>89</v>
      </c>
      <c r="O15" s="4" t="s">
        <v>96</v>
      </c>
    </row>
    <row r="16" spans="1:15">
      <c r="A16" s="10">
        <v>11</v>
      </c>
      <c r="B16" s="11" t="s">
        <v>19</v>
      </c>
      <c r="C16" s="8" t="s">
        <v>32</v>
      </c>
      <c r="D16" s="3">
        <v>6936000</v>
      </c>
      <c r="E16" s="3">
        <v>6583500</v>
      </c>
      <c r="F16" s="9">
        <f t="shared" si="0"/>
        <v>94.917820069204154</v>
      </c>
      <c r="G16" s="4" t="s">
        <v>36</v>
      </c>
      <c r="H16" s="16" t="s">
        <v>40</v>
      </c>
      <c r="I16" s="16" t="s">
        <v>42</v>
      </c>
      <c r="J16" s="5" t="s">
        <v>56</v>
      </c>
      <c r="K16" s="6" t="s">
        <v>70</v>
      </c>
      <c r="L16" s="7" t="s">
        <v>84</v>
      </c>
      <c r="M16" s="12" t="s">
        <v>17</v>
      </c>
      <c r="N16" s="11" t="s">
        <v>89</v>
      </c>
      <c r="O16" s="4" t="s">
        <v>20</v>
      </c>
    </row>
    <row r="17" spans="1:15">
      <c r="A17" s="10">
        <v>12</v>
      </c>
      <c r="B17" s="11" t="s">
        <v>19</v>
      </c>
      <c r="C17" s="8" t="s">
        <v>33</v>
      </c>
      <c r="D17" s="3">
        <v>5400000</v>
      </c>
      <c r="E17" s="3">
        <v>5280000</v>
      </c>
      <c r="F17" s="9">
        <f t="shared" si="0"/>
        <v>97.777777777777771</v>
      </c>
      <c r="G17" s="4" t="s">
        <v>38</v>
      </c>
      <c r="H17" s="16" t="s">
        <v>39</v>
      </c>
      <c r="I17" s="16" t="s">
        <v>42</v>
      </c>
      <c r="J17" s="5" t="s">
        <v>57</v>
      </c>
      <c r="K17" s="6" t="s">
        <v>71</v>
      </c>
      <c r="L17" s="7" t="s">
        <v>85</v>
      </c>
      <c r="M17" s="12" t="s">
        <v>17</v>
      </c>
      <c r="N17" s="11" t="s">
        <v>89</v>
      </c>
      <c r="O17" s="4" t="s">
        <v>20</v>
      </c>
    </row>
    <row r="18" spans="1:15">
      <c r="A18" s="10">
        <v>13</v>
      </c>
      <c r="B18" s="11" t="s">
        <v>19</v>
      </c>
      <c r="C18" s="8" t="s">
        <v>34</v>
      </c>
      <c r="D18" s="3">
        <v>2496000</v>
      </c>
      <c r="E18" s="3">
        <v>2376000</v>
      </c>
      <c r="F18" s="9">
        <f t="shared" si="0"/>
        <v>95.192307692307693</v>
      </c>
      <c r="G18" s="4" t="s">
        <v>21</v>
      </c>
      <c r="H18" s="16" t="s">
        <v>39</v>
      </c>
      <c r="I18" s="16" t="s">
        <v>45</v>
      </c>
      <c r="J18" s="5" t="s">
        <v>58</v>
      </c>
      <c r="K18" s="6" t="s">
        <v>72</v>
      </c>
      <c r="L18" s="7" t="s">
        <v>86</v>
      </c>
      <c r="M18" s="12" t="s">
        <v>17</v>
      </c>
      <c r="N18" s="11" t="s">
        <v>89</v>
      </c>
      <c r="O18" s="4" t="s">
        <v>20</v>
      </c>
    </row>
    <row r="19" spans="1:15">
      <c r="A19" s="10">
        <v>14</v>
      </c>
      <c r="B19" s="11" t="s">
        <v>19</v>
      </c>
      <c r="C19" s="8" t="s">
        <v>35</v>
      </c>
      <c r="D19" s="3">
        <v>7296000</v>
      </c>
      <c r="E19" s="3">
        <v>6864000</v>
      </c>
      <c r="F19" s="9">
        <f t="shared" si="0"/>
        <v>94.078947368421055</v>
      </c>
      <c r="G19" s="4" t="s">
        <v>21</v>
      </c>
      <c r="H19" s="16" t="s">
        <v>41</v>
      </c>
      <c r="I19" s="16" t="s">
        <v>42</v>
      </c>
      <c r="J19" s="5" t="s">
        <v>59</v>
      </c>
      <c r="K19" s="6" t="s">
        <v>73</v>
      </c>
      <c r="L19" s="7" t="s">
        <v>87</v>
      </c>
      <c r="M19" s="12" t="s">
        <v>17</v>
      </c>
      <c r="N19" s="11" t="s">
        <v>89</v>
      </c>
      <c r="O19" s="4" t="s">
        <v>96</v>
      </c>
    </row>
  </sheetData>
  <sortState ref="A6:R34">
    <sortCondition ref="B6:B34"/>
  </sortState>
  <mergeCells count="7">
    <mergeCell ref="B2:O2"/>
    <mergeCell ref="J4:L4"/>
    <mergeCell ref="M4:M5"/>
    <mergeCell ref="N4:N5"/>
    <mergeCell ref="O4:O5"/>
    <mergeCell ref="H4:I4"/>
    <mergeCell ref="A4:G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2024년 12월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학예7</cp:lastModifiedBy>
  <cp:lastPrinted>2024-06-03T06:01:32Z</cp:lastPrinted>
  <dcterms:created xsi:type="dcterms:W3CDTF">2020-01-06T01:31:09Z</dcterms:created>
  <dcterms:modified xsi:type="dcterms:W3CDTF">2025-01-06T01:12:41Z</dcterms:modified>
</cp:coreProperties>
</file>