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경기도미술관\경영공시자료철\2024년 수의계약 공개내역\"/>
    </mc:Choice>
  </mc:AlternateContent>
  <bookViews>
    <workbookView xWindow="135" yWindow="90" windowWidth="34965" windowHeight="11265"/>
  </bookViews>
  <sheets>
    <sheet name="경기도미술관(3분기)" sheetId="2" r:id="rId1"/>
  </sheets>
  <definedNames>
    <definedName name="_xlnm._FilterDatabase" localSheetId="0" hidden="1">'경기도미술관(3분기)'!$A$3:$O$3</definedName>
  </definedNames>
  <calcPr calcId="162913"/>
</workbook>
</file>

<file path=xl/calcChain.xml><?xml version="1.0" encoding="utf-8"?>
<calcChain xmlns="http://schemas.openxmlformats.org/spreadsheetml/2006/main">
  <c r="I17" i="2" l="1"/>
  <c r="I16" i="2"/>
  <c r="I14" i="2" l="1"/>
  <c r="I13" i="2" l="1"/>
  <c r="I12" i="2" l="1"/>
  <c r="I10" i="2" l="1"/>
  <c r="I8" i="2" l="1"/>
  <c r="I7" i="2" l="1"/>
  <c r="I18" i="2" l="1"/>
  <c r="I15" i="2"/>
  <c r="I11" i="2"/>
  <c r="I9" i="2"/>
  <c r="I6" i="2"/>
  <c r="I5" i="2"/>
</calcChain>
</file>

<file path=xl/sharedStrings.xml><?xml version="1.0" encoding="utf-8"?>
<sst xmlns="http://schemas.openxmlformats.org/spreadsheetml/2006/main" count="157" uniqueCount="108">
  <si>
    <t>계약일자</t>
    <phoneticPr fontId="6" type="noConversion"/>
  </si>
  <si>
    <t>계약명</t>
    <phoneticPr fontId="6" type="noConversion"/>
  </si>
  <si>
    <t>수의계약사유</t>
    <phoneticPr fontId="6" type="noConversion"/>
  </si>
  <si>
    <t>예정가격</t>
    <phoneticPr fontId="6" type="noConversion"/>
  </si>
  <si>
    <t>주소</t>
    <phoneticPr fontId="6" type="noConversion"/>
  </si>
  <si>
    <t>업체명</t>
    <phoneticPr fontId="6" type="noConversion"/>
  </si>
  <si>
    <t>대표자명</t>
    <phoneticPr fontId="6" type="noConversion"/>
  </si>
  <si>
    <t>계약금액(원)</t>
    <phoneticPr fontId="6" type="noConversion"/>
  </si>
  <si>
    <t>경기도미술관</t>
    <phoneticPr fontId="6" type="noConversion"/>
  </si>
  <si>
    <t>㈜조은이앤씨</t>
    <phoneticPr fontId="6" type="noConversion"/>
  </si>
  <si>
    <t>윤영미</t>
    <phoneticPr fontId="6" type="noConversion"/>
  </si>
  <si>
    <t>경기도 안산시 단원구 초지로 182, 창대빌딩 3층(초지동)</t>
    <phoneticPr fontId="6" type="noConversion"/>
  </si>
  <si>
    <t>미지아트</t>
    <phoneticPr fontId="6" type="noConversion"/>
  </si>
  <si>
    <t>박근수</t>
    <phoneticPr fontId="6" type="noConversion"/>
  </si>
  <si>
    <t>경기도 고양시 일산동구 산황로216-0</t>
    <phoneticPr fontId="6" type="noConversion"/>
  </si>
  <si>
    <t>㈜초록디앤아이</t>
    <phoneticPr fontId="6" type="noConversion"/>
  </si>
  <si>
    <t>오연실</t>
    <phoneticPr fontId="6" type="noConversion"/>
  </si>
  <si>
    <r>
      <t>경기도 수원시</t>
    </r>
    <r>
      <rPr>
        <sz val="9"/>
        <color theme="1"/>
        <rFont val="맑은 고딕"/>
        <family val="2"/>
        <charset val="129"/>
        <scheme val="minor"/>
      </rPr>
      <t xml:space="preserve"> 권선구 동수원로146번길 95</t>
    </r>
    <phoneticPr fontId="6" type="noConversion"/>
  </si>
  <si>
    <t>경기도미술관</t>
  </si>
  <si>
    <t>㈜이엘아트</t>
  </si>
  <si>
    <t>최윤정</t>
  </si>
  <si>
    <t>경기도 안산시 단원구 광덕4로 220,112호 113호(고장동 밀레니엄프라자)</t>
  </si>
  <si>
    <t>정필름</t>
    <phoneticPr fontId="6" type="noConversion"/>
  </si>
  <si>
    <t>정영돈</t>
    <phoneticPr fontId="6" type="noConversion"/>
  </si>
  <si>
    <t>경기도 파주시 와석순환로 307,1110-1802</t>
    <phoneticPr fontId="6" type="noConversion"/>
  </si>
  <si>
    <t>㈜수호</t>
    <phoneticPr fontId="6" type="noConversion"/>
  </si>
  <si>
    <t>안상홍</t>
    <phoneticPr fontId="6" type="noConversion"/>
  </si>
  <si>
    <t>경기도 시흥시 시청로68번길 31, 502호</t>
    <phoneticPr fontId="6" type="noConversion"/>
  </si>
  <si>
    <t>시흥한일</t>
    <phoneticPr fontId="6" type="noConversion"/>
  </si>
  <si>
    <t>박종식</t>
    <phoneticPr fontId="6" type="noConversion"/>
  </si>
  <si>
    <t>경기도 시흥시 복지로 111</t>
    <phoneticPr fontId="6" type="noConversion"/>
  </si>
  <si>
    <t>㈜유니아트</t>
    <phoneticPr fontId="6" type="noConversion"/>
  </si>
  <si>
    <t>안정희</t>
    <phoneticPr fontId="6" type="noConversion"/>
  </si>
  <si>
    <t>경기도 고양시 일산동구 성석로92번길75,2동</t>
    <phoneticPr fontId="6" type="noConversion"/>
  </si>
  <si>
    <t>㈜아트스카이 고양지점</t>
    <phoneticPr fontId="6" type="noConversion"/>
  </si>
  <si>
    <t>한진용</t>
    <phoneticPr fontId="6" type="noConversion"/>
  </si>
  <si>
    <t>경기도 고양시 일산동구 중앙로 1193,695호</t>
    <phoneticPr fontId="6" type="noConversion"/>
  </si>
  <si>
    <t>주식회사 유한엔지니어링</t>
    <phoneticPr fontId="6" type="noConversion"/>
  </si>
  <si>
    <t>경기도 시흥시 공단1대로260번안길 47(정왕동)</t>
    <phoneticPr fontId="6" type="noConversion"/>
  </si>
  <si>
    <t>미술관 항온항습기 1호기 압축기 보수(교체) 공사</t>
    <phoneticPr fontId="6" type="noConversion"/>
  </si>
  <si>
    <t>경기도미술관 소장품 해체 및 재설치 용역</t>
    <phoneticPr fontId="6" type="noConversion"/>
  </si>
  <si>
    <t>2024 동시대 미술의 현장전 장비 임차 용역</t>
    <phoneticPr fontId="6" type="noConversion"/>
  </si>
  <si>
    <t>최점숙</t>
    <phoneticPr fontId="6" type="noConversion"/>
  </si>
  <si>
    <t>경기도미술관 2024 동시대미술의 현장전 전시공사</t>
    <phoneticPr fontId="6" type="noConversion"/>
  </si>
  <si>
    <t>지방계약법 시행령 제25조 제1항 제5호(2천만원 이하)</t>
  </si>
  <si>
    <t>지방계약법 시행령 제25조 제1항 제5호(2천만원 이하)</t>
    <phoneticPr fontId="6" type="noConversion"/>
  </si>
  <si>
    <t>2024 동시대 미술의 현장전 출품작품 운송 설치 및 철수 용역</t>
    <phoneticPr fontId="6" type="noConversion"/>
  </si>
  <si>
    <t>지열 냉난방시스템 히트펌프 세관 및 정비용역</t>
    <phoneticPr fontId="6" type="noConversion"/>
  </si>
  <si>
    <t>모두냉열</t>
    <phoneticPr fontId="6" type="noConversion"/>
  </si>
  <si>
    <t>백승열</t>
    <phoneticPr fontId="6" type="noConversion"/>
  </si>
  <si>
    <t>충청남도 아산시 신창면 서부남로 675번길 16</t>
    <phoneticPr fontId="6" type="noConversion"/>
  </si>
  <si>
    <t>2024 동시대 미술의 현장전 영상촬영 용역</t>
    <phoneticPr fontId="6" type="noConversion"/>
  </si>
  <si>
    <t>경기도미술관 미화직원 도급 용역</t>
    <phoneticPr fontId="6" type="noConversion"/>
  </si>
  <si>
    <t>지열 냉난방시스템 히트펌프 1호기 주요부속장치 보수용역</t>
    <phoneticPr fontId="6" type="noConversion"/>
  </si>
  <si>
    <t>미술관 내외부 안내사인물 제작 교체용역</t>
    <phoneticPr fontId="6" type="noConversion"/>
  </si>
  <si>
    <t>2024년 미술자료실 관객참여 프로그램 운영 용역</t>
    <phoneticPr fontId="6" type="noConversion"/>
  </si>
  <si>
    <t>씨드앤그로우</t>
    <phoneticPr fontId="6" type="noConversion"/>
  </si>
  <si>
    <t>김민지</t>
    <phoneticPr fontId="6" type="noConversion"/>
  </si>
  <si>
    <t>경기도 수원시 권선구 서둔로166,생활1980 3층 303호</t>
    <phoneticPr fontId="6" type="noConversion"/>
  </si>
  <si>
    <t>경기도미술관 소방설비 수리 및 소방호스 구매용</t>
    <phoneticPr fontId="6" type="noConversion"/>
  </si>
  <si>
    <t>미술관 지열냉난방시스템 심정펌프(2.4호기)긴급교체 용역</t>
    <phoneticPr fontId="6" type="noConversion"/>
  </si>
  <si>
    <t>경기도미술관 ‘민화와 K-POP아트 전시’ 공간 디자인 용역</t>
    <phoneticPr fontId="6" type="noConversion"/>
  </si>
  <si>
    <t>지방계약법 시행령 제25조 제1항 제5호(3천만원 이하)</t>
  </si>
  <si>
    <t>부업들</t>
    <phoneticPr fontId="6" type="noConversion"/>
  </si>
  <si>
    <t>권용주</t>
    <phoneticPr fontId="6" type="noConversion"/>
  </si>
  <si>
    <t>경기도 파주시 법원읍 자운서원로 255-25</t>
    <phoneticPr fontId="6" type="noConversion"/>
  </si>
  <si>
    <t>지방계약법 시행령 제25조 제1항 제5호(여성기업,5천만원 이하)</t>
    <phoneticPr fontId="6" type="noConversion"/>
  </si>
  <si>
    <t>NO</t>
    <phoneticPr fontId="6" type="noConversion"/>
  </si>
  <si>
    <t>사업장소</t>
    <phoneticPr fontId="6" type="noConversion"/>
  </si>
  <si>
    <t>계약율(%)</t>
    <phoneticPr fontId="6" type="noConversion"/>
  </si>
  <si>
    <t>2024.07.11</t>
  </si>
  <si>
    <t>2024.07.17</t>
  </si>
  <si>
    <t>2024.09.30</t>
  </si>
  <si>
    <t>2024.07.29</t>
  </si>
  <si>
    <t>2024.10.24</t>
  </si>
  <si>
    <t>2024.07.15</t>
  </si>
  <si>
    <t>2024.07.24</t>
  </si>
  <si>
    <t>2024.07.16</t>
  </si>
  <si>
    <t>2024.07.26</t>
  </si>
  <si>
    <t>2024.07.22</t>
  </si>
  <si>
    <t>2024.10.26</t>
  </si>
  <si>
    <t>2024.07.31</t>
  </si>
  <si>
    <t>2024.05.03</t>
  </si>
  <si>
    <t>2024.08.02</t>
  </si>
  <si>
    <t>2024.08.05</t>
  </si>
  <si>
    <t>2024.08.12</t>
  </si>
  <si>
    <t>2024.08.19</t>
  </si>
  <si>
    <t>2024.08.21</t>
  </si>
  <si>
    <t>2024.08.20</t>
  </si>
  <si>
    <t>2024.08.23</t>
  </si>
  <si>
    <t>2024.08.29</t>
  </si>
  <si>
    <t>2024.09.01</t>
  </si>
  <si>
    <t>2024.12.29</t>
  </si>
  <si>
    <t>2024.09.02</t>
  </si>
  <si>
    <t>2024.09.09</t>
  </si>
  <si>
    <t>2024.09.11</t>
  </si>
  <si>
    <t>2024.09.10</t>
  </si>
  <si>
    <t>2024.09.14</t>
  </si>
  <si>
    <t>2024.11.10</t>
  </si>
  <si>
    <t>계 약 상 대 자</t>
    <phoneticPr fontId="6" type="noConversion"/>
  </si>
  <si>
    <t>개 약 개 요</t>
    <phoneticPr fontId="6" type="noConversion"/>
  </si>
  <si>
    <t>비 고</t>
    <phoneticPr fontId="6" type="noConversion"/>
  </si>
  <si>
    <t>(단위:원)</t>
    <phoneticPr fontId="6" type="noConversion"/>
  </si>
  <si>
    <t>계 약 기 간</t>
    <phoneticPr fontId="6" type="noConversion"/>
  </si>
  <si>
    <t>~</t>
    <phoneticPr fontId="6" type="noConversion"/>
  </si>
  <si>
    <t>2024년 3/4분기 경기도미술관 수의계약 공개내역</t>
    <phoneticPr fontId="6" type="noConversion"/>
  </si>
  <si>
    <t>지방계약법 시행령 제25조 제1항 제5호(2천만원 이하,여성기업)</t>
    <phoneticPr fontId="6" type="noConversion"/>
  </si>
  <si>
    <t>지방계약법 시행령 제25조 제1항 제5호(2천만원 이하)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</si>
</sst>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43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026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5" fillId="22" borderId="1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0" fontId="9" fillId="23" borderId="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5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5" fillId="9" borderId="1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34" fillId="0" borderId="0"/>
    <xf numFmtId="0" fontId="9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/>
    <xf numFmtId="0" fontId="9" fillId="0" borderId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8" fillId="0" borderId="0"/>
    <xf numFmtId="0" fontId="10" fillId="0" borderId="0">
      <alignment vertical="center"/>
    </xf>
    <xf numFmtId="0" fontId="9" fillId="0" borderId="0">
      <alignment vertical="center"/>
    </xf>
    <xf numFmtId="0" fontId="3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>
      <alignment vertical="center"/>
    </xf>
    <xf numFmtId="0" fontId="18" fillId="0" borderId="0"/>
    <xf numFmtId="0" fontId="36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0" borderId="0"/>
    <xf numFmtId="0" fontId="18" fillId="0" borderId="0"/>
    <xf numFmtId="0" fontId="22" fillId="0" borderId="0">
      <alignment vertical="center"/>
    </xf>
    <xf numFmtId="0" fontId="18" fillId="0" borderId="0"/>
    <xf numFmtId="0" fontId="17" fillId="0" borderId="0">
      <alignment vertical="center"/>
    </xf>
    <xf numFmtId="0" fontId="1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18" fillId="0" borderId="0"/>
    <xf numFmtId="0" fontId="35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7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7" fillId="2" borderId="10" xfId="0" applyFont="1" applyFill="1" applyBorder="1" applyAlignment="1">
      <alignment horizontal="center" vertical="center" shrinkToFit="1"/>
    </xf>
    <xf numFmtId="0" fontId="11" fillId="0" borderId="0" xfId="40244" applyFont="1" applyAlignment="1">
      <alignment vertical="center" shrinkToFit="1"/>
    </xf>
    <xf numFmtId="0" fontId="0" fillId="0" borderId="0" xfId="0" applyAlignment="1">
      <alignment horizontal="left" vertical="center" shrinkToFit="1"/>
    </xf>
    <xf numFmtId="14" fontId="7" fillId="2" borderId="10" xfId="0" applyNumberFormat="1" applyFont="1" applyFill="1" applyBorder="1" applyAlignment="1">
      <alignment horizontal="center" vertical="center" shrinkToFit="1"/>
    </xf>
    <xf numFmtId="176" fontId="7" fillId="2" borderId="10" xfId="1" applyNumberFormat="1" applyFont="1" applyFill="1" applyBorder="1" applyAlignment="1">
      <alignment horizontal="center" vertical="center" shrinkToFit="1"/>
    </xf>
    <xf numFmtId="176" fontId="7" fillId="2" borderId="10" xfId="1" applyNumberFormat="1" applyFont="1" applyFill="1" applyBorder="1" applyAlignment="1">
      <alignment horizontal="right" vertical="center" shrinkToFit="1"/>
    </xf>
    <xf numFmtId="14" fontId="7" fillId="2" borderId="12" xfId="0" applyNumberFormat="1" applyFont="1" applyFill="1" applyBorder="1" applyAlignment="1">
      <alignment horizontal="center" vertical="center" shrinkToFit="1"/>
    </xf>
    <xf numFmtId="14" fontId="7" fillId="2" borderId="13" xfId="0" applyNumberFormat="1" applyFont="1" applyFill="1" applyBorder="1" applyAlignment="1">
      <alignment horizontal="center" vertical="center" shrinkToFit="1"/>
    </xf>
    <xf numFmtId="14" fontId="7" fillId="2" borderId="14" xfId="0" applyNumberFormat="1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 shrinkToFit="1"/>
    </xf>
    <xf numFmtId="0" fontId="7" fillId="2" borderId="13" xfId="0" applyFont="1" applyFill="1" applyBorder="1" applyAlignment="1">
      <alignment horizontal="center" vertical="center" shrinkToFit="1"/>
    </xf>
    <xf numFmtId="0" fontId="7" fillId="2" borderId="14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horizontal="center" vertical="center" shrinkToFit="1"/>
    </xf>
    <xf numFmtId="0" fontId="7" fillId="2" borderId="16" xfId="0" applyFont="1" applyFill="1" applyBorder="1" applyAlignment="1">
      <alignment horizontal="center" vertical="center" shrinkToFit="1"/>
    </xf>
    <xf numFmtId="0" fontId="11" fillId="0" borderId="17" xfId="0" applyFont="1" applyFill="1" applyBorder="1" applyAlignment="1">
      <alignment horizontal="center" vertical="center" shrinkToFit="1"/>
    </xf>
    <xf numFmtId="49" fontId="0" fillId="0" borderId="17" xfId="38566" applyNumberFormat="1" applyFont="1" applyBorder="1" applyAlignment="1">
      <alignment vertical="center" shrinkToFit="1"/>
    </xf>
    <xf numFmtId="14" fontId="0" fillId="0" borderId="17" xfId="38566" applyNumberFormat="1" applyFont="1" applyBorder="1" applyAlignment="1">
      <alignment horizontal="center" vertical="center" shrinkToFit="1"/>
    </xf>
    <xf numFmtId="178" fontId="0" fillId="0" borderId="17" xfId="17332" applyNumberFormat="1" applyFont="1" applyBorder="1" applyAlignment="1">
      <alignment horizontal="right" vertical="center" shrinkToFit="1"/>
    </xf>
    <xf numFmtId="177" fontId="0" fillId="3" borderId="17" xfId="11" applyNumberFormat="1" applyFont="1" applyFill="1" applyBorder="1" applyAlignment="1">
      <alignment horizontal="center" vertical="center" shrinkToFit="1"/>
    </xf>
    <xf numFmtId="49" fontId="0" fillId="0" borderId="17" xfId="38566" applyNumberFormat="1" applyFont="1" applyFill="1" applyBorder="1" applyAlignment="1">
      <alignment horizontal="center" vertical="center" shrinkToFit="1"/>
    </xf>
    <xf numFmtId="49" fontId="0" fillId="0" borderId="17" xfId="38566" applyNumberFormat="1" applyFont="1" applyFill="1" applyBorder="1" applyAlignment="1">
      <alignment vertical="center" shrinkToFit="1"/>
    </xf>
    <xf numFmtId="0" fontId="11" fillId="3" borderId="17" xfId="0" applyFont="1" applyFill="1" applyBorder="1" applyAlignment="1">
      <alignment horizontal="left" vertical="center" shrinkToFit="1"/>
    </xf>
    <xf numFmtId="49" fontId="5" fillId="0" borderId="17" xfId="38566" applyNumberFormat="1" applyFont="1" applyBorder="1" applyAlignment="1">
      <alignment horizontal="center" vertical="center" shrinkToFit="1"/>
    </xf>
    <xf numFmtId="0" fontId="11" fillId="3" borderId="17" xfId="40241" applyFont="1" applyFill="1" applyBorder="1" applyAlignment="1">
      <alignment vertical="center" shrinkToFit="1"/>
    </xf>
    <xf numFmtId="0" fontId="11" fillId="0" borderId="11" xfId="0" applyFont="1" applyFill="1" applyBorder="1" applyAlignment="1">
      <alignment horizontal="center" vertical="center" shrinkToFit="1"/>
    </xf>
    <xf numFmtId="49" fontId="0" fillId="0" borderId="11" xfId="38566" applyNumberFormat="1" applyFont="1" applyBorder="1" applyAlignment="1">
      <alignment vertical="center" shrinkToFit="1"/>
    </xf>
    <xf numFmtId="14" fontId="0" fillId="0" borderId="11" xfId="38566" applyNumberFormat="1" applyFont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right" vertical="center" shrinkToFit="1"/>
    </xf>
    <xf numFmtId="177" fontId="0" fillId="3" borderId="11" xfId="11" applyNumberFormat="1" applyFont="1" applyFill="1" applyBorder="1" applyAlignment="1">
      <alignment horizontal="center" vertical="center" shrinkToFit="1"/>
    </xf>
    <xf numFmtId="0" fontId="11" fillId="0" borderId="11" xfId="40242" applyFont="1" applyFill="1" applyBorder="1" applyAlignment="1">
      <alignment horizontal="center" vertical="center" shrinkToFit="1"/>
    </xf>
    <xf numFmtId="0" fontId="11" fillId="3" borderId="11" xfId="40244" applyFont="1" applyFill="1" applyBorder="1" applyAlignment="1">
      <alignment horizontal="center" vertical="center" shrinkToFit="1"/>
    </xf>
    <xf numFmtId="0" fontId="11" fillId="3" borderId="11" xfId="40244" applyFont="1" applyFill="1" applyBorder="1" applyAlignment="1">
      <alignment vertical="center" shrinkToFit="1"/>
    </xf>
    <xf numFmtId="0" fontId="11" fillId="3" borderId="11" xfId="0" applyFont="1" applyFill="1" applyBorder="1" applyAlignment="1">
      <alignment horizontal="left" vertical="center" shrinkToFit="1"/>
    </xf>
    <xf numFmtId="49" fontId="5" fillId="0" borderId="11" xfId="38566" applyNumberFormat="1" applyFont="1" applyBorder="1" applyAlignment="1">
      <alignment horizontal="center" vertical="center" shrinkToFit="1"/>
    </xf>
    <xf numFmtId="0" fontId="11" fillId="3" borderId="11" xfId="40241" applyFont="1" applyFill="1" applyBorder="1" applyAlignment="1">
      <alignment vertical="center" shrinkToFit="1"/>
    </xf>
    <xf numFmtId="0" fontId="11" fillId="0" borderId="11" xfId="40244" applyFont="1" applyBorder="1" applyAlignment="1">
      <alignment vertical="center" shrinkToFit="1"/>
    </xf>
    <xf numFmtId="41" fontId="11" fillId="0" borderId="11" xfId="17333" applyFont="1" applyBorder="1" applyAlignment="1">
      <alignment horizontal="right" vertical="center" shrinkToFit="1"/>
    </xf>
    <xf numFmtId="177" fontId="11" fillId="3" borderId="11" xfId="40245" applyNumberFormat="1" applyFont="1" applyFill="1" applyBorder="1" applyAlignment="1">
      <alignment horizontal="right" vertical="center" shrinkToFit="1"/>
    </xf>
    <xf numFmtId="0" fontId="11" fillId="0" borderId="11" xfId="40244" applyFont="1" applyBorder="1" applyAlignment="1">
      <alignment horizontal="center" vertical="center" shrinkToFit="1"/>
    </xf>
    <xf numFmtId="0" fontId="11" fillId="3" borderId="11" xfId="0" applyFont="1" applyFill="1" applyBorder="1" applyAlignment="1">
      <alignment horizontal="center" vertical="center" shrinkToFit="1"/>
    </xf>
    <xf numFmtId="0" fontId="11" fillId="3" borderId="11" xfId="0" applyFont="1" applyFill="1" applyBorder="1" applyAlignment="1">
      <alignment vertical="center" shrinkToFit="1"/>
    </xf>
    <xf numFmtId="49" fontId="0" fillId="0" borderId="11" xfId="38566" applyNumberFormat="1" applyFont="1" applyBorder="1" applyAlignment="1">
      <alignment horizontal="center" vertical="center" shrinkToFit="1"/>
    </xf>
    <xf numFmtId="49" fontId="11" fillId="0" borderId="11" xfId="38566" applyNumberFormat="1" applyFont="1" applyBorder="1" applyAlignment="1">
      <alignment vertical="center" shrinkToFit="1"/>
    </xf>
    <xf numFmtId="14" fontId="11" fillId="0" borderId="11" xfId="38566" applyNumberFormat="1" applyFont="1" applyBorder="1" applyAlignment="1">
      <alignment horizontal="center" vertical="center" shrinkToFit="1"/>
    </xf>
    <xf numFmtId="49" fontId="11" fillId="0" borderId="11" xfId="38566" applyNumberFormat="1" applyFont="1" applyBorder="1" applyAlignment="1">
      <alignment horizontal="center" vertical="center" shrinkToFit="1"/>
    </xf>
    <xf numFmtId="178" fontId="0" fillId="3" borderId="11" xfId="17332" applyNumberFormat="1" applyFont="1" applyFill="1" applyBorder="1" applyAlignment="1">
      <alignment horizontal="right" vertical="center" shrinkToFit="1"/>
    </xf>
    <xf numFmtId="49" fontId="5" fillId="0" borderId="11" xfId="38566" applyNumberFormat="1" applyFont="1" applyBorder="1" applyAlignment="1">
      <alignment vertical="center" shrinkToFit="1"/>
    </xf>
    <xf numFmtId="0" fontId="5" fillId="3" borderId="11" xfId="38566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horizontal="center" vertical="center" shrinkToFit="1"/>
    </xf>
    <xf numFmtId="49" fontId="0" fillId="0" borderId="18" xfId="38566" applyNumberFormat="1" applyFont="1" applyBorder="1" applyAlignment="1">
      <alignment vertical="center" shrinkToFit="1"/>
    </xf>
    <xf numFmtId="14" fontId="0" fillId="0" borderId="18" xfId="38566" applyNumberFormat="1" applyFont="1" applyBorder="1" applyAlignment="1">
      <alignment horizontal="center" vertical="center" shrinkToFit="1"/>
    </xf>
    <xf numFmtId="178" fontId="0" fillId="0" borderId="18" xfId="17332" applyNumberFormat="1" applyFont="1" applyBorder="1" applyAlignment="1">
      <alignment horizontal="right" vertical="center" shrinkToFit="1"/>
    </xf>
    <xf numFmtId="177" fontId="0" fillId="3" borderId="18" xfId="11" applyNumberFormat="1" applyFont="1" applyFill="1" applyBorder="1" applyAlignment="1">
      <alignment horizontal="center" vertical="center" shrinkToFit="1"/>
    </xf>
    <xf numFmtId="49" fontId="0" fillId="0" borderId="18" xfId="38566" applyNumberFormat="1" applyFont="1" applyBorder="1" applyAlignment="1">
      <alignment horizontal="center" vertical="center" shrinkToFit="1"/>
    </xf>
    <xf numFmtId="0" fontId="11" fillId="3" borderId="18" xfId="0" applyFont="1" applyFill="1" applyBorder="1" applyAlignment="1">
      <alignment horizontal="left" vertical="center" shrinkToFit="1"/>
    </xf>
    <xf numFmtId="49" fontId="5" fillId="0" borderId="18" xfId="38566" applyNumberFormat="1" applyFont="1" applyBorder="1" applyAlignment="1">
      <alignment horizontal="center" vertical="center" shrinkToFit="1"/>
    </xf>
    <xf numFmtId="0" fontId="11" fillId="3" borderId="18" xfId="40241" applyFont="1" applyFill="1" applyBorder="1" applyAlignment="1">
      <alignment vertical="center" shrinkToFit="1"/>
    </xf>
    <xf numFmtId="14" fontId="5" fillId="0" borderId="19" xfId="38566" applyNumberFormat="1" applyFont="1" applyBorder="1" applyAlignment="1">
      <alignment horizontal="center" vertical="center" shrinkToFit="1"/>
    </xf>
    <xf numFmtId="14" fontId="5" fillId="0" borderId="20" xfId="38566" applyNumberFormat="1" applyFont="1" applyBorder="1" applyAlignment="1">
      <alignment horizontal="center" vertical="center" shrinkToFit="1"/>
    </xf>
    <xf numFmtId="14" fontId="5" fillId="0" borderId="21" xfId="38566" applyNumberFormat="1" applyFont="1" applyBorder="1" applyAlignment="1">
      <alignment horizontal="center" vertical="center" shrinkToFit="1"/>
    </xf>
    <xf numFmtId="14" fontId="5" fillId="0" borderId="22" xfId="38566" applyNumberFormat="1" applyFont="1" applyBorder="1" applyAlignment="1">
      <alignment horizontal="center" vertical="center" shrinkToFit="1"/>
    </xf>
    <xf numFmtId="14" fontId="5" fillId="0" borderId="23" xfId="38566" applyNumberFormat="1" applyFont="1" applyBorder="1" applyAlignment="1">
      <alignment horizontal="center" vertical="center" shrinkToFit="1"/>
    </xf>
    <xf numFmtId="14" fontId="5" fillId="0" borderId="24" xfId="38566" applyNumberFormat="1" applyFont="1" applyBorder="1" applyAlignment="1">
      <alignment horizontal="center" vertical="center" shrinkToFit="1"/>
    </xf>
    <xf numFmtId="14" fontId="0" fillId="0" borderId="25" xfId="38566" applyNumberFormat="1" applyFont="1" applyBorder="1" applyAlignment="1">
      <alignment horizontal="center" vertical="center" shrinkToFit="1"/>
    </xf>
    <xf numFmtId="14" fontId="0" fillId="0" borderId="26" xfId="38566" applyNumberFormat="1" applyFont="1" applyBorder="1" applyAlignment="1">
      <alignment horizontal="center" vertical="center" shrinkToFit="1"/>
    </xf>
    <xf numFmtId="14" fontId="0" fillId="0" borderId="27" xfId="38566" applyNumberFormat="1" applyFont="1" applyBorder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zoomScaleNormal="100" workbookViewId="0">
      <selection activeCell="B11" sqref="B11"/>
    </sheetView>
  </sheetViews>
  <sheetFormatPr defaultRowHeight="12"/>
  <cols>
    <col min="1" max="1" width="5.7109375" style="2" bestFit="1" customWidth="1"/>
    <col min="2" max="2" width="61.140625" style="1" customWidth="1"/>
    <col min="3" max="3" width="11.7109375" style="3" customWidth="1"/>
    <col min="4" max="4" width="12.7109375" style="3" customWidth="1"/>
    <col min="5" max="5" width="3.5703125" style="3" customWidth="1"/>
    <col min="6" max="6" width="13.140625" style="3" customWidth="1"/>
    <col min="7" max="8" width="10.7109375" style="5" customWidth="1"/>
    <col min="9" max="9" width="10.42578125" style="2" customWidth="1"/>
    <col min="10" max="10" width="25.42578125" style="2" customWidth="1"/>
    <col min="11" max="11" width="9.28515625" style="2" bestFit="1" customWidth="1"/>
    <col min="12" max="12" width="43.28515625" style="1" customWidth="1"/>
    <col min="13" max="13" width="51.140625" style="8" customWidth="1"/>
    <col min="14" max="14" width="14" style="2" bestFit="1" customWidth="1"/>
    <col min="15" max="15" width="12" style="2" customWidth="1"/>
  </cols>
  <sheetData>
    <row r="1" spans="1:15" ht="24" customHeight="1">
      <c r="A1" s="72" t="s">
        <v>105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</row>
    <row r="2" spans="1:15" ht="24" customHeight="1">
      <c r="O2" s="2" t="s">
        <v>102</v>
      </c>
    </row>
    <row r="3" spans="1:15" s="4" customFormat="1" ht="19.5" customHeight="1">
      <c r="A3" s="18" t="s">
        <v>67</v>
      </c>
      <c r="B3" s="18" t="s">
        <v>1</v>
      </c>
      <c r="C3" s="12" t="s">
        <v>100</v>
      </c>
      <c r="D3" s="13"/>
      <c r="E3" s="13"/>
      <c r="F3" s="13"/>
      <c r="G3" s="13"/>
      <c r="H3" s="13"/>
      <c r="I3" s="14"/>
      <c r="J3" s="15" t="s">
        <v>99</v>
      </c>
      <c r="K3" s="16"/>
      <c r="L3" s="17"/>
      <c r="M3" s="18" t="s">
        <v>2</v>
      </c>
      <c r="N3" s="18" t="s">
        <v>68</v>
      </c>
      <c r="O3" s="18" t="s">
        <v>101</v>
      </c>
    </row>
    <row r="4" spans="1:15" s="4" customFormat="1" ht="19.5" customHeight="1">
      <c r="A4" s="19"/>
      <c r="B4" s="19"/>
      <c r="C4" s="9" t="s">
        <v>0</v>
      </c>
      <c r="D4" s="12" t="s">
        <v>103</v>
      </c>
      <c r="E4" s="13"/>
      <c r="F4" s="14"/>
      <c r="G4" s="10" t="s">
        <v>3</v>
      </c>
      <c r="H4" s="11" t="s">
        <v>7</v>
      </c>
      <c r="I4" s="6" t="s">
        <v>69</v>
      </c>
      <c r="J4" s="6" t="s">
        <v>5</v>
      </c>
      <c r="K4" s="6" t="s">
        <v>6</v>
      </c>
      <c r="L4" s="6" t="s">
        <v>4</v>
      </c>
      <c r="M4" s="19"/>
      <c r="N4" s="19"/>
      <c r="O4" s="19"/>
    </row>
    <row r="5" spans="1:15" ht="19.5" customHeight="1">
      <c r="A5" s="20">
        <v>1</v>
      </c>
      <c r="B5" s="21" t="s">
        <v>40</v>
      </c>
      <c r="C5" s="22" t="s">
        <v>70</v>
      </c>
      <c r="D5" s="63" t="s">
        <v>71</v>
      </c>
      <c r="E5" s="69" t="s">
        <v>104</v>
      </c>
      <c r="F5" s="66" t="s">
        <v>72</v>
      </c>
      <c r="G5" s="23">
        <v>4013900</v>
      </c>
      <c r="H5" s="23">
        <v>3630000</v>
      </c>
      <c r="I5" s="24">
        <f t="shared" ref="I5:I9" si="0">H5/G5</f>
        <v>0.90435735818032337</v>
      </c>
      <c r="J5" s="25" t="s">
        <v>31</v>
      </c>
      <c r="K5" s="25" t="s">
        <v>32</v>
      </c>
      <c r="L5" s="26" t="s">
        <v>33</v>
      </c>
      <c r="M5" s="27" t="s">
        <v>45</v>
      </c>
      <c r="N5" s="28" t="s">
        <v>8</v>
      </c>
      <c r="O5" s="29"/>
    </row>
    <row r="6" spans="1:15" ht="19.5" customHeight="1">
      <c r="A6" s="30">
        <v>2</v>
      </c>
      <c r="B6" s="31" t="s">
        <v>41</v>
      </c>
      <c r="C6" s="32" t="s">
        <v>70</v>
      </c>
      <c r="D6" s="64" t="s">
        <v>73</v>
      </c>
      <c r="E6" s="70" t="s">
        <v>104</v>
      </c>
      <c r="F6" s="67" t="s">
        <v>74</v>
      </c>
      <c r="G6" s="33">
        <v>4380000</v>
      </c>
      <c r="H6" s="33">
        <v>3960000</v>
      </c>
      <c r="I6" s="34">
        <f t="shared" si="0"/>
        <v>0.90410958904109584</v>
      </c>
      <c r="J6" s="35" t="s">
        <v>12</v>
      </c>
      <c r="K6" s="36" t="s">
        <v>13</v>
      </c>
      <c r="L6" s="37" t="s">
        <v>14</v>
      </c>
      <c r="M6" s="38" t="s">
        <v>45</v>
      </c>
      <c r="N6" s="39" t="s">
        <v>8</v>
      </c>
      <c r="O6" s="40"/>
    </row>
    <row r="7" spans="1:15" s="7" customFormat="1" ht="19.5" customHeight="1">
      <c r="A7" s="30">
        <v>3</v>
      </c>
      <c r="B7" s="41" t="s">
        <v>39</v>
      </c>
      <c r="C7" s="32" t="s">
        <v>75</v>
      </c>
      <c r="D7" s="64" t="s">
        <v>71</v>
      </c>
      <c r="E7" s="70" t="s">
        <v>104</v>
      </c>
      <c r="F7" s="67" t="s">
        <v>76</v>
      </c>
      <c r="G7" s="42">
        <v>1944000</v>
      </c>
      <c r="H7" s="42">
        <v>1833700</v>
      </c>
      <c r="I7" s="43">
        <f t="shared" si="0"/>
        <v>0.94326131687242798</v>
      </c>
      <c r="J7" s="44" t="s">
        <v>37</v>
      </c>
      <c r="K7" s="45" t="s">
        <v>42</v>
      </c>
      <c r="L7" s="46" t="s">
        <v>38</v>
      </c>
      <c r="M7" s="38" t="s">
        <v>45</v>
      </c>
      <c r="N7" s="39" t="s">
        <v>8</v>
      </c>
      <c r="O7" s="41"/>
    </row>
    <row r="8" spans="1:15" ht="19.5" customHeight="1">
      <c r="A8" s="30">
        <v>4</v>
      </c>
      <c r="B8" s="31" t="s">
        <v>43</v>
      </c>
      <c r="C8" s="32" t="s">
        <v>77</v>
      </c>
      <c r="D8" s="64" t="s">
        <v>77</v>
      </c>
      <c r="E8" s="70" t="s">
        <v>104</v>
      </c>
      <c r="F8" s="67" t="s">
        <v>78</v>
      </c>
      <c r="G8" s="33">
        <v>47519130</v>
      </c>
      <c r="H8" s="33">
        <v>44000000</v>
      </c>
      <c r="I8" s="34">
        <f t="shared" si="0"/>
        <v>0.92594287816296295</v>
      </c>
      <c r="J8" s="47" t="s">
        <v>15</v>
      </c>
      <c r="K8" s="47" t="s">
        <v>16</v>
      </c>
      <c r="L8" s="31" t="s">
        <v>17</v>
      </c>
      <c r="M8" s="38" t="s">
        <v>66</v>
      </c>
      <c r="N8" s="39" t="s">
        <v>8</v>
      </c>
      <c r="O8" s="40"/>
    </row>
    <row r="9" spans="1:15" ht="19.5" customHeight="1">
      <c r="A9" s="30">
        <v>5</v>
      </c>
      <c r="B9" s="31" t="s">
        <v>47</v>
      </c>
      <c r="C9" s="32" t="s">
        <v>79</v>
      </c>
      <c r="D9" s="64" t="s">
        <v>79</v>
      </c>
      <c r="E9" s="70" t="s">
        <v>104</v>
      </c>
      <c r="F9" s="67" t="s">
        <v>78</v>
      </c>
      <c r="G9" s="33">
        <v>8360000</v>
      </c>
      <c r="H9" s="33">
        <v>7887000</v>
      </c>
      <c r="I9" s="34">
        <f t="shared" si="0"/>
        <v>0.94342105263157894</v>
      </c>
      <c r="J9" s="47" t="s">
        <v>48</v>
      </c>
      <c r="K9" s="47" t="s">
        <v>49</v>
      </c>
      <c r="L9" s="31" t="s">
        <v>50</v>
      </c>
      <c r="M9" s="38" t="s">
        <v>45</v>
      </c>
      <c r="N9" s="39" t="s">
        <v>8</v>
      </c>
      <c r="O9" s="40"/>
    </row>
    <row r="10" spans="1:15" ht="19.5" customHeight="1">
      <c r="A10" s="30">
        <v>6</v>
      </c>
      <c r="B10" s="31" t="s">
        <v>46</v>
      </c>
      <c r="C10" s="32" t="s">
        <v>78</v>
      </c>
      <c r="D10" s="64" t="s">
        <v>73</v>
      </c>
      <c r="E10" s="70" t="s">
        <v>104</v>
      </c>
      <c r="F10" s="67" t="s">
        <v>80</v>
      </c>
      <c r="G10" s="33">
        <v>13000000</v>
      </c>
      <c r="H10" s="33">
        <v>12350000</v>
      </c>
      <c r="I10" s="34">
        <f t="shared" ref="I10:I18" si="1">H10/G10</f>
        <v>0.95</v>
      </c>
      <c r="J10" s="47" t="s">
        <v>34</v>
      </c>
      <c r="K10" s="47" t="s">
        <v>35</v>
      </c>
      <c r="L10" s="31" t="s">
        <v>36</v>
      </c>
      <c r="M10" s="38" t="s">
        <v>45</v>
      </c>
      <c r="N10" s="39" t="s">
        <v>8</v>
      </c>
      <c r="O10" s="40"/>
    </row>
    <row r="11" spans="1:15" ht="19.5" customHeight="1">
      <c r="A11" s="30">
        <v>7</v>
      </c>
      <c r="B11" s="48" t="s">
        <v>51</v>
      </c>
      <c r="C11" s="49" t="s">
        <v>81</v>
      </c>
      <c r="D11" s="64" t="s">
        <v>82</v>
      </c>
      <c r="E11" s="70" t="s">
        <v>104</v>
      </c>
      <c r="F11" s="67" t="s">
        <v>81</v>
      </c>
      <c r="G11" s="33">
        <v>6000000</v>
      </c>
      <c r="H11" s="33">
        <v>5720000</v>
      </c>
      <c r="I11" s="34">
        <f t="shared" si="1"/>
        <v>0.95333333333333337</v>
      </c>
      <c r="J11" s="47" t="s">
        <v>22</v>
      </c>
      <c r="K11" s="47" t="s">
        <v>23</v>
      </c>
      <c r="L11" s="31" t="s">
        <v>24</v>
      </c>
      <c r="M11" s="38" t="s">
        <v>45</v>
      </c>
      <c r="N11" s="50" t="s">
        <v>8</v>
      </c>
      <c r="O11" s="40"/>
    </row>
    <row r="12" spans="1:15" ht="19.5" customHeight="1">
      <c r="A12" s="30">
        <v>8</v>
      </c>
      <c r="B12" s="31" t="s">
        <v>54</v>
      </c>
      <c r="C12" s="32" t="s">
        <v>83</v>
      </c>
      <c r="D12" s="64" t="s">
        <v>84</v>
      </c>
      <c r="E12" s="70" t="s">
        <v>104</v>
      </c>
      <c r="F12" s="67" t="s">
        <v>85</v>
      </c>
      <c r="G12" s="51">
        <v>3195000</v>
      </c>
      <c r="H12" s="51">
        <v>2970000</v>
      </c>
      <c r="I12" s="34">
        <f t="shared" si="1"/>
        <v>0.92957746478873238</v>
      </c>
      <c r="J12" s="47" t="s">
        <v>19</v>
      </c>
      <c r="K12" s="47" t="s">
        <v>20</v>
      </c>
      <c r="L12" s="31" t="s">
        <v>21</v>
      </c>
      <c r="M12" s="38" t="s">
        <v>106</v>
      </c>
      <c r="N12" s="39" t="s">
        <v>18</v>
      </c>
      <c r="O12" s="40"/>
    </row>
    <row r="13" spans="1:15" ht="19.5" customHeight="1">
      <c r="A13" s="30">
        <v>9</v>
      </c>
      <c r="B13" s="31" t="s">
        <v>53</v>
      </c>
      <c r="C13" s="32" t="s">
        <v>86</v>
      </c>
      <c r="D13" s="64" t="s">
        <v>86</v>
      </c>
      <c r="E13" s="70" t="s">
        <v>104</v>
      </c>
      <c r="F13" s="67" t="s">
        <v>87</v>
      </c>
      <c r="G13" s="33">
        <v>2440000</v>
      </c>
      <c r="H13" s="33">
        <v>2310000</v>
      </c>
      <c r="I13" s="34">
        <f t="shared" si="1"/>
        <v>0.94672131147540983</v>
      </c>
      <c r="J13" s="47" t="s">
        <v>48</v>
      </c>
      <c r="K13" s="47" t="s">
        <v>49</v>
      </c>
      <c r="L13" s="31" t="s">
        <v>50</v>
      </c>
      <c r="M13" s="38" t="s">
        <v>45</v>
      </c>
      <c r="N13" s="39" t="s">
        <v>8</v>
      </c>
      <c r="O13" s="40"/>
    </row>
    <row r="14" spans="1:15" ht="19.5" customHeight="1">
      <c r="A14" s="30">
        <v>10</v>
      </c>
      <c r="B14" s="31" t="s">
        <v>52</v>
      </c>
      <c r="C14" s="32" t="s">
        <v>88</v>
      </c>
      <c r="D14" s="64" t="s">
        <v>89</v>
      </c>
      <c r="E14" s="70" t="s">
        <v>104</v>
      </c>
      <c r="F14" s="67" t="s">
        <v>72</v>
      </c>
      <c r="G14" s="33">
        <v>6010000</v>
      </c>
      <c r="H14" s="33">
        <v>5487900</v>
      </c>
      <c r="I14" s="34">
        <f t="shared" si="1"/>
        <v>0.91312811980033282</v>
      </c>
      <c r="J14" s="47" t="s">
        <v>25</v>
      </c>
      <c r="K14" s="47" t="s">
        <v>26</v>
      </c>
      <c r="L14" s="31" t="s">
        <v>27</v>
      </c>
      <c r="M14" s="38" t="s">
        <v>44</v>
      </c>
      <c r="N14" s="39" t="s">
        <v>8</v>
      </c>
      <c r="O14" s="40"/>
    </row>
    <row r="15" spans="1:15" ht="19.5" customHeight="1">
      <c r="A15" s="30">
        <v>11</v>
      </c>
      <c r="B15" s="31" t="s">
        <v>55</v>
      </c>
      <c r="C15" s="32" t="s">
        <v>90</v>
      </c>
      <c r="D15" s="64" t="s">
        <v>91</v>
      </c>
      <c r="E15" s="70" t="s">
        <v>104</v>
      </c>
      <c r="F15" s="67" t="s">
        <v>92</v>
      </c>
      <c r="G15" s="33">
        <v>8900000</v>
      </c>
      <c r="H15" s="33">
        <v>8640000</v>
      </c>
      <c r="I15" s="34">
        <f t="shared" si="1"/>
        <v>0.97078651685393258</v>
      </c>
      <c r="J15" s="47" t="s">
        <v>56</v>
      </c>
      <c r="K15" s="47" t="s">
        <v>57</v>
      </c>
      <c r="L15" s="31" t="s">
        <v>58</v>
      </c>
      <c r="M15" s="38" t="s">
        <v>44</v>
      </c>
      <c r="N15" s="39" t="s">
        <v>8</v>
      </c>
      <c r="O15" s="40"/>
    </row>
    <row r="16" spans="1:15" s="4" customFormat="1" ht="19.5" customHeight="1">
      <c r="A16" s="30">
        <v>12</v>
      </c>
      <c r="B16" s="31" t="s">
        <v>59</v>
      </c>
      <c r="C16" s="32" t="s">
        <v>93</v>
      </c>
      <c r="D16" s="64" t="s">
        <v>94</v>
      </c>
      <c r="E16" s="70" t="s">
        <v>104</v>
      </c>
      <c r="F16" s="67" t="s">
        <v>95</v>
      </c>
      <c r="G16" s="33">
        <v>1538000</v>
      </c>
      <c r="H16" s="33">
        <v>1425000</v>
      </c>
      <c r="I16" s="34">
        <f t="shared" si="1"/>
        <v>0.92652795838751623</v>
      </c>
      <c r="J16" s="39" t="s">
        <v>9</v>
      </c>
      <c r="K16" s="39" t="s">
        <v>10</v>
      </c>
      <c r="L16" s="52" t="s">
        <v>11</v>
      </c>
      <c r="M16" s="38" t="s">
        <v>107</v>
      </c>
      <c r="N16" s="39" t="s">
        <v>8</v>
      </c>
      <c r="O16" s="53"/>
    </row>
    <row r="17" spans="1:15" ht="19.5" customHeight="1">
      <c r="A17" s="30">
        <v>13</v>
      </c>
      <c r="B17" s="31" t="s">
        <v>60</v>
      </c>
      <c r="C17" s="32" t="s">
        <v>96</v>
      </c>
      <c r="D17" s="64" t="s">
        <v>96</v>
      </c>
      <c r="E17" s="70" t="s">
        <v>104</v>
      </c>
      <c r="F17" s="67" t="s">
        <v>97</v>
      </c>
      <c r="G17" s="33">
        <v>7750000</v>
      </c>
      <c r="H17" s="33">
        <v>7200000</v>
      </c>
      <c r="I17" s="34">
        <f t="shared" si="1"/>
        <v>0.92903225806451617</v>
      </c>
      <c r="J17" s="47" t="s">
        <v>28</v>
      </c>
      <c r="K17" s="47" t="s">
        <v>29</v>
      </c>
      <c r="L17" s="31" t="s">
        <v>30</v>
      </c>
      <c r="M17" s="38" t="s">
        <v>45</v>
      </c>
      <c r="N17" s="39" t="s">
        <v>8</v>
      </c>
      <c r="O17" s="40"/>
    </row>
    <row r="18" spans="1:15" ht="19.5" customHeight="1">
      <c r="A18" s="54">
        <v>14</v>
      </c>
      <c r="B18" s="55" t="s">
        <v>61</v>
      </c>
      <c r="C18" s="56" t="s">
        <v>72</v>
      </c>
      <c r="D18" s="65" t="s">
        <v>72</v>
      </c>
      <c r="E18" s="71" t="s">
        <v>104</v>
      </c>
      <c r="F18" s="68" t="s">
        <v>98</v>
      </c>
      <c r="G18" s="57">
        <v>9900000</v>
      </c>
      <c r="H18" s="57">
        <v>9700000</v>
      </c>
      <c r="I18" s="58">
        <f t="shared" si="1"/>
        <v>0.97979797979797978</v>
      </c>
      <c r="J18" s="59" t="s">
        <v>63</v>
      </c>
      <c r="K18" s="59" t="s">
        <v>64</v>
      </c>
      <c r="L18" s="55" t="s">
        <v>65</v>
      </c>
      <c r="M18" s="60" t="s">
        <v>62</v>
      </c>
      <c r="N18" s="61" t="s">
        <v>8</v>
      </c>
      <c r="O18" s="62"/>
    </row>
  </sheetData>
  <sortState ref="A2:AG202">
    <sortCondition ref="A2:A202"/>
  </sortState>
  <mergeCells count="9">
    <mergeCell ref="A3:A4"/>
    <mergeCell ref="D4:F4"/>
    <mergeCell ref="A1:O1"/>
    <mergeCell ref="C3:I3"/>
    <mergeCell ref="J3:L3"/>
    <mergeCell ref="N3:N4"/>
    <mergeCell ref="O3:O4"/>
    <mergeCell ref="M3:M4"/>
    <mergeCell ref="B3:B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경기도미술관(3분기)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2024-10-11T09:33:33Z</dcterms:modified>
</cp:coreProperties>
</file>