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경영공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'2024'!$A$4:$N$4</definedName>
    <definedName name="_xlnm.Print_Area" localSheetId="0">'2024'!$A$1:$N$12</definedName>
  </definedNames>
  <calcPr calcId="162913"/>
</workbook>
</file>

<file path=xl/calcChain.xml><?xml version="1.0" encoding="utf-8"?>
<calcChain xmlns="http://schemas.openxmlformats.org/spreadsheetml/2006/main">
  <c r="F12" i="10" l="1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<sst xmlns="http://schemas.openxmlformats.org/spreadsheetml/2006/main" count="74" uniqueCount="57">
  <si>
    <t>순번</t>
    <phoneticPr fontId="10" type="noConversion"/>
  </si>
  <si>
    <t>계약일자</t>
    <phoneticPr fontId="10" type="noConversion"/>
  </si>
  <si>
    <t>계약명</t>
    <phoneticPr fontId="10" type="noConversion"/>
  </si>
  <si>
    <t>수의계약사유</t>
    <phoneticPr fontId="10" type="noConversion"/>
  </si>
  <si>
    <t>계약금액(원)</t>
    <phoneticPr fontId="10" type="noConversion"/>
  </si>
  <si>
    <t>낙찰율(%)</t>
    <phoneticPr fontId="10" type="noConversion"/>
  </si>
  <si>
    <t>업체명</t>
    <phoneticPr fontId="10" type="noConversion"/>
  </si>
  <si>
    <t>대표자명</t>
    <phoneticPr fontId="10" type="noConversion"/>
  </si>
  <si>
    <t>주소</t>
    <phoneticPr fontId="10" type="noConversion"/>
  </si>
  <si>
    <t>비고</t>
    <phoneticPr fontId="10" type="noConversion"/>
  </si>
  <si>
    <t>계약개요</t>
    <phoneticPr fontId="10" type="noConversion"/>
  </si>
  <si>
    <t>계약기간</t>
    <phoneticPr fontId="10" type="noConversion"/>
  </si>
  <si>
    <t>계약상대자</t>
    <phoneticPr fontId="10" type="noConversion"/>
  </si>
  <si>
    <t>사업장소</t>
    <phoneticPr fontId="10" type="noConversion"/>
  </si>
  <si>
    <t>부서명</t>
    <phoneticPr fontId="10" type="noConversion"/>
  </si>
  <si>
    <t>종료일자</t>
    <phoneticPr fontId="10" type="noConversion"/>
  </si>
  <si>
    <t>예산액(추정금액(원))</t>
    <phoneticPr fontId="10" type="noConversion"/>
  </si>
  <si>
    <t>지방계약법 시행령 제25조</t>
    <phoneticPr fontId="10" type="noConversion"/>
  </si>
  <si>
    <t>지방계약법 시행령 제25조</t>
    <phoneticPr fontId="10" type="noConversion"/>
  </si>
  <si>
    <t>기획운영팀</t>
    <phoneticPr fontId="10" type="noConversion"/>
  </si>
  <si>
    <t>경기도어린이박물관 청소 용역(2개월_7월~9월)</t>
    <phoneticPr fontId="10" type="noConversion"/>
  </si>
  <si>
    <t>주식회사 이푸른</t>
    <phoneticPr fontId="10" type="noConversion"/>
  </si>
  <si>
    <t>주식회사 이푸른</t>
    <phoneticPr fontId="10" type="noConversion"/>
  </si>
  <si>
    <t>김규린</t>
    <phoneticPr fontId="10" type="noConversion"/>
  </si>
  <si>
    <t>경기</t>
    <phoneticPr fontId="10" type="noConversion"/>
  </si>
  <si>
    <t>경기도 용인시 기흥구 동백3로11번길 8, 503호(중동, 브이타운)</t>
    <phoneticPr fontId="10" type="noConversion"/>
  </si>
  <si>
    <t>학예연구팀</t>
    <phoneticPr fontId="10" type="noConversion"/>
  </si>
  <si>
    <t>학예연구팀</t>
    <phoneticPr fontId="10" type="noConversion"/>
  </si>
  <si>
    <t>지역대학 연계 공연 프로그램 무대 및 소품 제작 용역</t>
    <phoneticPr fontId="10" type="noConversion"/>
  </si>
  <si>
    <t>창작중심 단디</t>
    <phoneticPr fontId="10" type="noConversion"/>
  </si>
  <si>
    <t>황성탁</t>
    <phoneticPr fontId="10" type="noConversion"/>
  </si>
  <si>
    <t>경기</t>
    <phoneticPr fontId="10" type="noConversion"/>
  </si>
  <si>
    <t>경기도 용인시 수지구 만현로 127, 805동 901호(상현동)</t>
    <phoneticPr fontId="10" type="noConversion"/>
  </si>
  <si>
    <t>2024 상설전시실 소장품 청소 용역 진행</t>
    <phoneticPr fontId="10" type="noConversion"/>
  </si>
  <si>
    <t>(주)새마음씨앤에스</t>
    <phoneticPr fontId="10" type="noConversion"/>
  </si>
  <si>
    <t>임수련</t>
    <phoneticPr fontId="10" type="noConversion"/>
  </si>
  <si>
    <t>경기도 남양주시 화도읍 수레로 1092번길 50-2</t>
    <phoneticPr fontId="10" type="noConversion"/>
  </si>
  <si>
    <t>경기도어린이박물관 강당 무대시설 안전점검 실시</t>
    <phoneticPr fontId="10" type="noConversion"/>
  </si>
  <si>
    <t>(사)한국안전기술협회</t>
    <phoneticPr fontId="10" type="noConversion"/>
  </si>
  <si>
    <t>윤현석</t>
    <phoneticPr fontId="10" type="noConversion"/>
  </si>
  <si>
    <t>경기도 안산시 단원구 동산로 76, 903~905호</t>
    <phoneticPr fontId="10" type="noConversion"/>
  </si>
  <si>
    <t>돌고래와 환상의 바다 여행 와이어 교체 및 배 보수 시행</t>
    <phoneticPr fontId="10" type="noConversion"/>
  </si>
  <si>
    <t>CN Art factory</t>
    <phoneticPr fontId="10" type="noConversion"/>
  </si>
  <si>
    <t>최문석</t>
    <phoneticPr fontId="10" type="noConversion"/>
  </si>
  <si>
    <t>경기도 파주시 가온로 205, 713동 801호</t>
    <phoneticPr fontId="10" type="noConversion"/>
  </si>
  <si>
    <t>개관13주년 기념 학술대회 자료집 및 홍보물 제작</t>
    <phoneticPr fontId="10" type="noConversion"/>
  </si>
  <si>
    <t xml:space="preserve"> 주식회사 디젬스톤</t>
    <phoneticPr fontId="10" type="noConversion"/>
  </si>
  <si>
    <t>강혁상</t>
    <phoneticPr fontId="10" type="noConversion"/>
  </si>
  <si>
    <t>경기도 화성시 동탄순환대로 823, 에이팩시티 204호(영천동)</t>
    <phoneticPr fontId="10" type="noConversion"/>
  </si>
  <si>
    <t>경기도어린이박물관 개관13주년 기념 학술대회 운영 용역</t>
    <phoneticPr fontId="10" type="noConversion"/>
  </si>
  <si>
    <t>한국박물관교육학회</t>
    <phoneticPr fontId="10" type="noConversion"/>
  </si>
  <si>
    <t>이관호</t>
    <phoneticPr fontId="10" type="noConversion"/>
  </si>
  <si>
    <t>경기도 고양시 일산동구 숲속마을1로 87, 507동 1702호(풍동, 숲속마을)</t>
    <phoneticPr fontId="10" type="noConversion"/>
  </si>
  <si>
    <t>경기도어린이박물관 청소 용역(1개월_10월)</t>
    <phoneticPr fontId="10" type="noConversion"/>
  </si>
  <si>
    <t>김규린</t>
    <phoneticPr fontId="10" type="noConversion"/>
  </si>
  <si>
    <t>경기도 용인시 기흥구 동백3로11번길 8, 503호(중동, 브이타운)</t>
    <phoneticPr fontId="10" type="noConversion"/>
  </si>
  <si>
    <t>2024년 3분기 경기도어린이박물관 수의계약 내역 공개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</si>
</sst>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yyyy\.mm\.dd"/>
  </numFmts>
  <fonts count="46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8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3" borderId="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2" fillId="0" borderId="0">
      <alignment vertical="center"/>
    </xf>
    <xf numFmtId="0" fontId="11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</cellStyleXfs>
  <cellXfs count="34">
    <xf numFmtId="0" fontId="0" fillId="0" borderId="0" xfId="0">
      <alignment vertical="center"/>
    </xf>
    <xf numFmtId="0" fontId="44" fillId="24" borderId="0" xfId="0" applyFont="1" applyFill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 shrinkToFit="1"/>
    </xf>
    <xf numFmtId="176" fontId="44" fillId="0" borderId="0" xfId="0" applyNumberFormat="1" applyFont="1" applyBorder="1" applyAlignment="1">
      <alignment horizontal="center" vertical="center" shrinkToFit="1"/>
    </xf>
    <xf numFmtId="41" fontId="44" fillId="0" borderId="0" xfId="1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shrinkToFit="1"/>
    </xf>
    <xf numFmtId="0" fontId="44" fillId="0" borderId="0" xfId="0" applyNumberFormat="1" applyFont="1" applyBorder="1" applyAlignment="1">
      <alignment vertical="center" shrinkToFit="1"/>
    </xf>
    <xf numFmtId="0" fontId="44" fillId="0" borderId="0" xfId="0" applyFont="1" applyBorder="1" applyAlignment="1">
      <alignment horizontal="left" vertical="center" shrinkToFit="1"/>
    </xf>
    <xf numFmtId="9" fontId="44" fillId="0" borderId="0" xfId="0" applyNumberFormat="1" applyFont="1" applyBorder="1" applyAlignment="1">
      <alignment horizontal="center" vertical="center" shrinkToFit="1"/>
    </xf>
    <xf numFmtId="0" fontId="44" fillId="0" borderId="0" xfId="0" applyNumberFormat="1" applyFont="1" applyBorder="1" applyAlignment="1">
      <alignment horizontal="center" vertical="center" shrinkToFit="1"/>
    </xf>
    <xf numFmtId="0" fontId="45" fillId="0" borderId="0" xfId="0" applyFont="1" applyBorder="1" applyAlignment="1">
      <alignment vertical="center" shrinkToFit="1"/>
    </xf>
    <xf numFmtId="9" fontId="44" fillId="24" borderId="10" xfId="2" applyNumberFormat="1" applyFont="1" applyFill="1" applyBorder="1" applyAlignment="1">
      <alignment horizontal="center" vertical="center" shrinkToFit="1"/>
    </xf>
    <xf numFmtId="176" fontId="44" fillId="24" borderId="10" xfId="0" applyNumberFormat="1" applyFont="1" applyFill="1" applyBorder="1" applyAlignment="1">
      <alignment horizontal="center" vertical="center" shrinkToFit="1"/>
    </xf>
    <xf numFmtId="0" fontId="44" fillId="0" borderId="10" xfId="0" applyNumberFormat="1" applyFont="1" applyFill="1" applyBorder="1" applyAlignment="1">
      <alignment horizontal="center" vertical="center" shrinkToFit="1"/>
    </xf>
    <xf numFmtId="0" fontId="44" fillId="0" borderId="10" xfId="0" applyNumberFormat="1" applyFont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vertical="center" shrinkToFit="1"/>
    </xf>
    <xf numFmtId="0" fontId="44" fillId="0" borderId="0" xfId="9" applyFont="1" applyBorder="1" applyAlignment="1">
      <alignment vertical="center" shrinkToFit="1"/>
    </xf>
    <xf numFmtId="0" fontId="44" fillId="0" borderId="10" xfId="9" applyNumberFormat="1" applyFont="1" applyFill="1" applyBorder="1" applyAlignment="1">
      <alignment horizontal="center" vertical="center" shrinkToFit="1"/>
    </xf>
    <xf numFmtId="0" fontId="44" fillId="0" borderId="10" xfId="9" applyFont="1" applyBorder="1" applyAlignment="1">
      <alignment horizontal="center"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  <xf numFmtId="0" fontId="44" fillId="0" borderId="10" xfId="9" applyNumberFormat="1" applyFont="1" applyFill="1" applyBorder="1" applyAlignment="1">
      <alignment horizontal="left" vertical="center" shrinkToFit="1"/>
    </xf>
    <xf numFmtId="41" fontId="44" fillId="0" borderId="10" xfId="1" applyFont="1" applyBorder="1" applyAlignment="1">
      <alignment horizontal="center" vertical="center" shrinkToFit="1"/>
    </xf>
    <xf numFmtId="9" fontId="44" fillId="0" borderId="10" xfId="0" applyNumberFormat="1" applyFont="1" applyBorder="1" applyAlignment="1">
      <alignment horizontal="center" vertical="center" shrinkToFit="1"/>
    </xf>
    <xf numFmtId="176" fontId="44" fillId="0" borderId="10" xfId="0" applyNumberFormat="1" applyFont="1" applyBorder="1" applyAlignment="1">
      <alignment horizontal="center" vertical="center" shrinkToFit="1"/>
    </xf>
    <xf numFmtId="0" fontId="44" fillId="0" borderId="10" xfId="0" applyFont="1" applyBorder="1" applyAlignment="1">
      <alignment horizontal="left" vertical="center" shrinkToFit="1"/>
    </xf>
    <xf numFmtId="0" fontId="44" fillId="0" borderId="10" xfId="0" applyFont="1" applyBorder="1" applyAlignment="1">
      <alignment horizontal="center" vertical="center" shrinkToFit="1"/>
    </xf>
    <xf numFmtId="0" fontId="44" fillId="0" borderId="10" xfId="0" applyNumberFormat="1" applyFont="1" applyBorder="1" applyAlignment="1">
      <alignment vertical="center" shrinkToFit="1"/>
    </xf>
  </cellXfs>
  <cellStyles count="40272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tabSelected="1" view="pageBreakPreview" zoomScale="85" zoomScaleNormal="100" zoomScaleSheetLayoutView="85" workbookViewId="0">
      <selection activeCell="H17" sqref="H17"/>
    </sheetView>
  </sheetViews>
  <sheetFormatPr defaultRowHeight="24.75" customHeight="1" x14ac:dyDescent="0.2"/>
  <cols>
    <col min="1" max="1" width="6" style="2" bestFit="1" customWidth="1"/>
    <col min="2" max="2" width="14.7109375" style="2" customWidth="1"/>
    <col min="3" max="3" width="57.140625" style="7" customWidth="1"/>
    <col min="4" max="5" width="19.5703125" style="4" customWidth="1"/>
    <col min="6" max="6" width="9.42578125" style="8" customWidth="1"/>
    <col min="7" max="8" width="15.42578125" style="3" bestFit="1" customWidth="1"/>
    <col min="9" max="9" width="24.42578125" style="2" customWidth="1"/>
    <col min="10" max="10" width="11.140625" style="9" customWidth="1"/>
    <col min="11" max="11" width="67" style="6" customWidth="1"/>
    <col min="12" max="12" width="28" style="2" customWidth="1"/>
    <col min="13" max="13" width="10.140625" style="9" customWidth="1"/>
    <col min="14" max="14" width="11.42578125" style="5" customWidth="1"/>
    <col min="15" max="16384" width="9.140625" style="5"/>
  </cols>
  <sheetData>
    <row r="1" spans="1:14" ht="45" customHeight="1" x14ac:dyDescent="0.2">
      <c r="A1" s="24" t="s">
        <v>56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17.25" customHeight="1" x14ac:dyDescent="0.2">
      <c r="A2" s="10"/>
      <c r="B2" s="10"/>
      <c r="C2" s="10"/>
      <c r="D2" s="10"/>
      <c r="E2" s="10"/>
      <c r="F2" s="10"/>
      <c r="G2" s="10"/>
      <c r="H2" s="5"/>
      <c r="I2" s="5"/>
      <c r="J2" s="5"/>
      <c r="K2" s="5"/>
      <c r="L2" s="10"/>
      <c r="M2" s="5"/>
    </row>
    <row r="3" spans="1:14" ht="23.25" customHeight="1" x14ac:dyDescent="0.2">
      <c r="A3" s="23" t="s">
        <v>0</v>
      </c>
      <c r="B3" s="23" t="s">
        <v>14</v>
      </c>
      <c r="C3" s="25" t="s">
        <v>10</v>
      </c>
      <c r="D3" s="25"/>
      <c r="E3" s="25"/>
      <c r="F3" s="25"/>
      <c r="G3" s="26" t="s">
        <v>11</v>
      </c>
      <c r="H3" s="26"/>
      <c r="I3" s="25" t="s">
        <v>12</v>
      </c>
      <c r="J3" s="25"/>
      <c r="K3" s="25"/>
      <c r="L3" s="25" t="s">
        <v>3</v>
      </c>
      <c r="M3" s="23" t="s">
        <v>13</v>
      </c>
      <c r="N3" s="23" t="s">
        <v>9</v>
      </c>
    </row>
    <row r="4" spans="1:14" s="1" customFormat="1" ht="26.25" customHeight="1" x14ac:dyDescent="0.2">
      <c r="A4" s="23"/>
      <c r="B4" s="23"/>
      <c r="C4" s="20" t="s">
        <v>2</v>
      </c>
      <c r="D4" s="22" t="s">
        <v>16</v>
      </c>
      <c r="E4" s="22" t="s">
        <v>4</v>
      </c>
      <c r="F4" s="11" t="s">
        <v>5</v>
      </c>
      <c r="G4" s="12" t="s">
        <v>1</v>
      </c>
      <c r="H4" s="12" t="s">
        <v>15</v>
      </c>
      <c r="I4" s="21" t="s">
        <v>6</v>
      </c>
      <c r="J4" s="20" t="s">
        <v>7</v>
      </c>
      <c r="K4" s="20" t="s">
        <v>8</v>
      </c>
      <c r="L4" s="25"/>
      <c r="M4" s="23"/>
      <c r="N4" s="23"/>
    </row>
    <row r="5" spans="1:14" s="17" customFormat="1" ht="33" customHeight="1" x14ac:dyDescent="0.2">
      <c r="A5" s="18">
        <v>1</v>
      </c>
      <c r="B5" s="13" t="s">
        <v>19</v>
      </c>
      <c r="C5" s="27" t="s">
        <v>20</v>
      </c>
      <c r="D5" s="28">
        <v>8294000</v>
      </c>
      <c r="E5" s="28">
        <v>7190040</v>
      </c>
      <c r="F5" s="29">
        <f>E5/D5*100%</f>
        <v>0.86689655172413793</v>
      </c>
      <c r="G5" s="30">
        <v>45484</v>
      </c>
      <c r="H5" s="30">
        <v>45555</v>
      </c>
      <c r="I5" s="15" t="s">
        <v>22</v>
      </c>
      <c r="J5" s="15" t="s">
        <v>23</v>
      </c>
      <c r="K5" s="16" t="s">
        <v>25</v>
      </c>
      <c r="L5" s="13" t="s">
        <v>17</v>
      </c>
      <c r="M5" s="15" t="s">
        <v>24</v>
      </c>
      <c r="N5" s="19"/>
    </row>
    <row r="6" spans="1:14" s="17" customFormat="1" ht="33" customHeight="1" x14ac:dyDescent="0.2">
      <c r="A6" s="18">
        <v>2</v>
      </c>
      <c r="B6" s="13" t="s">
        <v>27</v>
      </c>
      <c r="C6" s="27" t="s">
        <v>28</v>
      </c>
      <c r="D6" s="28">
        <v>21663676</v>
      </c>
      <c r="E6" s="28">
        <v>18330000</v>
      </c>
      <c r="F6" s="29">
        <f>E6/D6*100%</f>
        <v>0.84611679015140362</v>
      </c>
      <c r="G6" s="30">
        <v>45489</v>
      </c>
      <c r="H6" s="30">
        <v>45502</v>
      </c>
      <c r="I6" s="15" t="s">
        <v>29</v>
      </c>
      <c r="J6" s="15" t="s">
        <v>30</v>
      </c>
      <c r="K6" s="16" t="s">
        <v>32</v>
      </c>
      <c r="L6" s="13" t="s">
        <v>18</v>
      </c>
      <c r="M6" s="15" t="s">
        <v>31</v>
      </c>
      <c r="N6" s="19"/>
    </row>
    <row r="7" spans="1:14" s="17" customFormat="1" ht="33" customHeight="1" x14ac:dyDescent="0.2">
      <c r="A7" s="18">
        <v>3</v>
      </c>
      <c r="B7" s="13" t="s">
        <v>27</v>
      </c>
      <c r="C7" s="27" t="s">
        <v>33</v>
      </c>
      <c r="D7" s="28">
        <v>10299780</v>
      </c>
      <c r="E7" s="28">
        <v>9800000</v>
      </c>
      <c r="F7" s="29">
        <f>E7/D7*100%</f>
        <v>0.95147663348149181</v>
      </c>
      <c r="G7" s="30">
        <v>45525</v>
      </c>
      <c r="H7" s="30">
        <v>45565</v>
      </c>
      <c r="I7" s="15" t="s">
        <v>34</v>
      </c>
      <c r="J7" s="15" t="s">
        <v>35</v>
      </c>
      <c r="K7" s="16" t="s">
        <v>36</v>
      </c>
      <c r="L7" s="13" t="s">
        <v>17</v>
      </c>
      <c r="M7" s="15" t="s">
        <v>31</v>
      </c>
      <c r="N7" s="19"/>
    </row>
    <row r="8" spans="1:14" s="17" customFormat="1" ht="33" customHeight="1" x14ac:dyDescent="0.2">
      <c r="A8" s="18">
        <v>4</v>
      </c>
      <c r="B8" s="13" t="s">
        <v>19</v>
      </c>
      <c r="C8" s="27" t="s">
        <v>37</v>
      </c>
      <c r="D8" s="28">
        <v>3471000</v>
      </c>
      <c r="E8" s="28">
        <v>3000000</v>
      </c>
      <c r="F8" s="29">
        <f>E8/D8*100%</f>
        <v>0.86430423509075194</v>
      </c>
      <c r="G8" s="30">
        <v>45526</v>
      </c>
      <c r="H8" s="30">
        <v>45561</v>
      </c>
      <c r="I8" s="15" t="s">
        <v>38</v>
      </c>
      <c r="J8" s="15" t="s">
        <v>39</v>
      </c>
      <c r="K8" s="16" t="s">
        <v>40</v>
      </c>
      <c r="L8" s="13" t="s">
        <v>17</v>
      </c>
      <c r="M8" s="15" t="s">
        <v>24</v>
      </c>
      <c r="N8" s="19"/>
    </row>
    <row r="9" spans="1:14" s="17" customFormat="1" ht="33" customHeight="1" x14ac:dyDescent="0.2">
      <c r="A9" s="18">
        <v>5</v>
      </c>
      <c r="B9" s="13" t="s">
        <v>26</v>
      </c>
      <c r="C9" s="27" t="s">
        <v>41</v>
      </c>
      <c r="D9" s="28">
        <v>3564000</v>
      </c>
      <c r="E9" s="28">
        <v>3300000</v>
      </c>
      <c r="F9" s="29">
        <f>E9/D9*100%</f>
        <v>0.92592592592592593</v>
      </c>
      <c r="G9" s="30">
        <v>45531</v>
      </c>
      <c r="H9" s="30">
        <v>45565</v>
      </c>
      <c r="I9" s="15" t="s">
        <v>42</v>
      </c>
      <c r="J9" s="15" t="s">
        <v>43</v>
      </c>
      <c r="K9" s="16" t="s">
        <v>44</v>
      </c>
      <c r="L9" s="13" t="s">
        <v>17</v>
      </c>
      <c r="M9" s="15" t="s">
        <v>24</v>
      </c>
      <c r="N9" s="19"/>
    </row>
    <row r="10" spans="1:14" s="17" customFormat="1" ht="33" customHeight="1" x14ac:dyDescent="0.2">
      <c r="A10" s="18">
        <v>6</v>
      </c>
      <c r="B10" s="13" t="s">
        <v>27</v>
      </c>
      <c r="C10" s="27" t="s">
        <v>45</v>
      </c>
      <c r="D10" s="28">
        <v>6710000</v>
      </c>
      <c r="E10" s="28">
        <v>6380000</v>
      </c>
      <c r="F10" s="29">
        <f>E10/D10*100%</f>
        <v>0.95081967213114749</v>
      </c>
      <c r="G10" s="30">
        <v>45546</v>
      </c>
      <c r="H10" s="30">
        <v>45561</v>
      </c>
      <c r="I10" s="15" t="s">
        <v>46</v>
      </c>
      <c r="J10" s="15" t="s">
        <v>47</v>
      </c>
      <c r="K10" s="16" t="s">
        <v>48</v>
      </c>
      <c r="L10" s="13" t="s">
        <v>17</v>
      </c>
      <c r="M10" s="15" t="s">
        <v>24</v>
      </c>
      <c r="N10" s="19"/>
    </row>
    <row r="11" spans="1:14" s="17" customFormat="1" ht="33" customHeight="1" x14ac:dyDescent="0.2">
      <c r="A11" s="18">
        <v>7</v>
      </c>
      <c r="B11" s="13" t="s">
        <v>27</v>
      </c>
      <c r="C11" s="31" t="s">
        <v>49</v>
      </c>
      <c r="D11" s="28">
        <v>9838400</v>
      </c>
      <c r="E11" s="28">
        <v>9440000</v>
      </c>
      <c r="F11" s="29">
        <f>E11/D11*100%</f>
        <v>0.95950561066840134</v>
      </c>
      <c r="G11" s="30">
        <v>45548</v>
      </c>
      <c r="H11" s="30">
        <v>45583</v>
      </c>
      <c r="I11" s="32" t="s">
        <v>50</v>
      </c>
      <c r="J11" s="14" t="s">
        <v>51</v>
      </c>
      <c r="K11" s="33" t="s">
        <v>52</v>
      </c>
      <c r="L11" s="13" t="s">
        <v>17</v>
      </c>
      <c r="M11" s="14" t="s">
        <v>31</v>
      </c>
      <c r="N11" s="19"/>
    </row>
    <row r="12" spans="1:14" s="17" customFormat="1" ht="33" customHeight="1" x14ac:dyDescent="0.2">
      <c r="A12" s="18">
        <v>8</v>
      </c>
      <c r="B12" s="13" t="s">
        <v>19</v>
      </c>
      <c r="C12" s="27" t="s">
        <v>53</v>
      </c>
      <c r="D12" s="28">
        <v>4147000</v>
      </c>
      <c r="E12" s="28">
        <v>3595020</v>
      </c>
      <c r="F12" s="29">
        <f>E12/D12*100%</f>
        <v>0.86689655172413793</v>
      </c>
      <c r="G12" s="30">
        <v>45560</v>
      </c>
      <c r="H12" s="30">
        <v>45596</v>
      </c>
      <c r="I12" s="15" t="s">
        <v>21</v>
      </c>
      <c r="J12" s="15" t="s">
        <v>54</v>
      </c>
      <c r="K12" s="16" t="s">
        <v>55</v>
      </c>
      <c r="L12" s="13" t="s">
        <v>17</v>
      </c>
      <c r="M12" s="15" t="s">
        <v>24</v>
      </c>
      <c r="N12" s="19"/>
    </row>
  </sheetData>
  <autoFilter ref="A4:N4">
    <sortState ref="A6:Q16">
      <sortCondition ref="J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0" type="noConversion"/>
  <printOptions horizontalCentered="1"/>
  <pageMargins left="0.39370078740157483" right="0.39370078740157483" top="0.44" bottom="0.19685039370078741" header="0.31496062992125984" footer="0.31496062992125984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2024-10-10T06:35:11Z</cp:lastPrinted>
  <dcterms:created xsi:type="dcterms:W3CDTF">2019-09-29T02:55:01Z</dcterms:created>
  <dcterms:modified xsi:type="dcterms:W3CDTF">2024-10-10T06:35:16Z</dcterms:modified>
</cp:coreProperties>
</file>