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.계약\5. 2024 백남준아트센터_한승연\"/>
    </mc:Choice>
  </mc:AlternateContent>
  <bookViews>
    <workbookView xWindow="0" yWindow="0" windowWidth="26415" windowHeight="12105"/>
  </bookViews>
  <sheets>
    <sheet name="2024년2분기" sheetId="9" r:id="rId1"/>
    <sheet name="2024년1분기" sheetId="8" r:id="rId2"/>
  </sheets>
  <calcPr calcId="162913"/>
</workbook>
</file>

<file path=xl/calcChain.xml><?xml version="1.0" encoding="utf-8"?>
<calcChain xmlns="http://schemas.openxmlformats.org/spreadsheetml/2006/main">
  <c r="F12" i="8" l="1"/>
  <c r="F13" i="8" l="1"/>
  <c r="F8" i="8" l="1"/>
  <c r="F9" i="8"/>
  <c r="F10" i="8"/>
  <c r="F6" i="8" l="1"/>
  <c r="F7" i="8"/>
</calcChain>
</file>

<file path=xl/sharedStrings.xml><?xml version="1.0" encoding="utf-8"?>
<sst xmlns="http://schemas.openxmlformats.org/spreadsheetml/2006/main" count="247" uniqueCount="146">
  <si>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</si>
  <si>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</si>
  <si>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</si>
  <si>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</si>
  <si>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</si>
  <si>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</si>
  <si>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</si>
  <si>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</si>
  <si>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</si>
  <si>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</si>
  <si>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</si>
  <si>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</si>
  <si>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</si>
  <si>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</si>
  <si>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</si>
  <si>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</si>
  <si>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</si>
  <si>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</si>
  <si>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</si>
  <si>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백남준아트센터</t>
    <phoneticPr fontId="1" type="noConversion"/>
  </si>
  <si>
    <t>주식회사 에스원</t>
    <phoneticPr fontId="1" type="noConversion"/>
  </si>
  <si>
    <t>주식회사 에이치케이엘리베이터</t>
    <phoneticPr fontId="1" type="noConversion"/>
  </si>
  <si>
    <t>이경배</t>
    <phoneticPr fontId="1" type="noConversion"/>
  </si>
  <si>
    <t>서광석</t>
    <phoneticPr fontId="1" type="noConversion"/>
  </si>
  <si>
    <t>공사</t>
    <phoneticPr fontId="1" type="noConversion"/>
  </si>
  <si>
    <t>주식회사 제머나이소프트</t>
    <phoneticPr fontId="1" type="noConversion"/>
  </si>
  <si>
    <t>메인씨앤씨</t>
    <phoneticPr fontId="1" type="noConversion"/>
  </si>
  <si>
    <t>강진욱</t>
    <phoneticPr fontId="1" type="noConversion"/>
  </si>
  <si>
    <t>남궁범</t>
    <phoneticPr fontId="1" type="noConversion"/>
  </si>
  <si>
    <t>심영보</t>
    <phoneticPr fontId="1" type="noConversion"/>
  </si>
  <si>
    <t>서울특별시 구로구 디지털로33번길</t>
    <phoneticPr fontId="1" type="noConversion"/>
  </si>
  <si>
    <t>서울특별시 강남구 남부순환로 355길12</t>
    <phoneticPr fontId="1" type="noConversion"/>
  </si>
  <si>
    <t>서울특별시 중구 세종대로 7길25</t>
    <phoneticPr fontId="1" type="noConversion"/>
  </si>
  <si>
    <t>경기도 용인시 처인구 양지면 남평로 111-0</t>
    <phoneticPr fontId="1" type="noConversion"/>
  </si>
  <si>
    <t>경기도 화성시 오래2길1-1</t>
    <phoneticPr fontId="1" type="noConversion"/>
  </si>
  <si>
    <t>2024년 백남준아트센터 승강기 유지보수 용역</t>
    <phoneticPr fontId="1" type="noConversion"/>
  </si>
  <si>
    <t>2024년 백남준아트센터 무인경비 시스템 유지보수 용역</t>
    <phoneticPr fontId="1" type="noConversion"/>
  </si>
  <si>
    <t>2024년 백남준아트센터 발권시스템 유지보수 용역</t>
    <phoneticPr fontId="1" type="noConversion"/>
  </si>
  <si>
    <t>2024년 백남준아트센터 복합기기 임차 용역</t>
    <phoneticPr fontId="1" type="noConversion"/>
  </si>
  <si>
    <t>2024년 백남준의 비디오 서재 플랫폼 유지보수 용역</t>
    <phoneticPr fontId="1" type="noConversion"/>
  </si>
  <si>
    <t>2024.01.01</t>
    <phoneticPr fontId="1" type="noConversion"/>
  </si>
  <si>
    <t>2024.12.31</t>
    <phoneticPr fontId="1" type="noConversion"/>
  </si>
  <si>
    <t>㈜섹터나인 도곡지점</t>
    <phoneticPr fontId="1" type="noConversion"/>
  </si>
  <si>
    <t>정우엔지니어링</t>
    <phoneticPr fontId="1" type="noConversion"/>
  </si>
  <si>
    <t>2천만원 이하</t>
    <phoneticPr fontId="1" type="noConversion"/>
  </si>
  <si>
    <t>2천만원 이하
(장애인)</t>
    <phoneticPr fontId="1" type="noConversion"/>
  </si>
  <si>
    <t xml:space="preserve">백남준아트센터 카페 바리솔 광천장조명 교체공사 </t>
    <phoneticPr fontId="1" type="noConversion"/>
  </si>
  <si>
    <t>2024년 백남준아트센터 년간 조경 수목방제 및 유지관리</t>
    <phoneticPr fontId="1" type="noConversion"/>
  </si>
  <si>
    <t>백남준아트센터 기획전 &lt;빅브라더 블록체인&gt; 영상 장비 임차 및 설치</t>
    <phoneticPr fontId="1" type="noConversion"/>
  </si>
  <si>
    <t xml:space="preserve">백남준아트센터 백남준전 &lt;일어나 2024년이야!&gt; 전시 공간 조성 용역 </t>
    <phoneticPr fontId="1" type="noConversion"/>
  </si>
  <si>
    <t xml:space="preserve">백남준전 &lt;일어나 2024년이야!&gt; 영상장비 임차 및 설치 </t>
    <phoneticPr fontId="1" type="noConversion"/>
  </si>
  <si>
    <t xml:space="preserve">기획전 &lt;빅브라더 블록체인&gt; 전시 공간 조성 공사 용역 </t>
    <phoneticPr fontId="1" type="noConversion"/>
  </si>
  <si>
    <t xml:space="preserve">기획전 &lt;빅브라더 블록체인&gt; 해외작품 운송 및 설치 용역 </t>
    <phoneticPr fontId="1" type="noConversion"/>
  </si>
  <si>
    <t xml:space="preserve">백남준아튼센터 연간 온라인 채널 서비스 용역 </t>
    <phoneticPr fontId="1" type="noConversion"/>
  </si>
  <si>
    <t xml:space="preserve">용역 </t>
    <phoneticPr fontId="1" type="noConversion"/>
  </si>
  <si>
    <t xml:space="preserve">용역 </t>
    <phoneticPr fontId="1" type="noConversion"/>
  </si>
  <si>
    <t>용역</t>
    <phoneticPr fontId="1" type="noConversion"/>
  </si>
  <si>
    <t xml:space="preserve">공사 </t>
    <phoneticPr fontId="1" type="noConversion"/>
  </si>
  <si>
    <t>공사</t>
    <phoneticPr fontId="1" type="noConversion"/>
  </si>
  <si>
    <t>2024.03.15</t>
    <phoneticPr fontId="1" type="noConversion"/>
  </si>
  <si>
    <t>2024.03.13</t>
    <phoneticPr fontId="1" type="noConversion"/>
  </si>
  <si>
    <t>2024.03.05</t>
    <phoneticPr fontId="1" type="noConversion"/>
  </si>
  <si>
    <t>2024.02.26</t>
    <phoneticPr fontId="1" type="noConversion"/>
  </si>
  <si>
    <t>2024.02.28</t>
    <phoneticPr fontId="1" type="noConversion"/>
  </si>
  <si>
    <t>2024.02.23</t>
    <phoneticPr fontId="1" type="noConversion"/>
  </si>
  <si>
    <t xml:space="preserve">명보이엔지 </t>
    <phoneticPr fontId="1" type="noConversion"/>
  </si>
  <si>
    <t xml:space="preserve">정토조경주식회사 </t>
    <phoneticPr fontId="1" type="noConversion"/>
  </si>
  <si>
    <t xml:space="preserve">미지아트 </t>
    <phoneticPr fontId="1" type="noConversion"/>
  </si>
  <si>
    <t xml:space="preserve">정우시스템 </t>
    <phoneticPr fontId="1" type="noConversion"/>
  </si>
  <si>
    <t xml:space="preserve">진아트 </t>
    <phoneticPr fontId="1" type="noConversion"/>
  </si>
  <si>
    <t>㈜초록디앤아이</t>
    <phoneticPr fontId="1" type="noConversion"/>
  </si>
  <si>
    <t xml:space="preserve">주식회사 유니아트 </t>
    <phoneticPr fontId="1" type="noConversion"/>
  </si>
  <si>
    <t xml:space="preserve">아워컴퍼니 </t>
    <phoneticPr fontId="1" type="noConversion"/>
  </si>
  <si>
    <t xml:space="preserve">신홍균 </t>
    <phoneticPr fontId="1" type="noConversion"/>
  </si>
  <si>
    <t xml:space="preserve">오은영 </t>
    <phoneticPr fontId="1" type="noConversion"/>
  </si>
  <si>
    <t xml:space="preserve">박근수 </t>
    <phoneticPr fontId="1" type="noConversion"/>
  </si>
  <si>
    <t xml:space="preserve">정소영 </t>
    <phoneticPr fontId="1" type="noConversion"/>
  </si>
  <si>
    <t xml:space="preserve">이진옥 </t>
    <phoneticPr fontId="1" type="noConversion"/>
  </si>
  <si>
    <t xml:space="preserve">오연실 </t>
    <phoneticPr fontId="1" type="noConversion"/>
  </si>
  <si>
    <t>안정희</t>
    <phoneticPr fontId="1" type="noConversion"/>
  </si>
  <si>
    <t>박철수</t>
    <phoneticPr fontId="1" type="noConversion"/>
  </si>
  <si>
    <t xml:space="preserve">경기도 고양시 일산동구 산황로 216-0(산황동) </t>
    <phoneticPr fontId="1" type="noConversion"/>
  </si>
  <si>
    <t>경기도 수원시 권선구 동수원로 58번길 12, 4층 401호(곡반정동)</t>
    <phoneticPr fontId="1" type="noConversion"/>
  </si>
  <si>
    <t xml:space="preserve">경기도 수원시 권선구 동수원로 146번길 95-0(곡반정동) 101호 </t>
    <phoneticPr fontId="1" type="noConversion"/>
  </si>
  <si>
    <t>경기도 화성시 양감면 초록로 524</t>
    <phoneticPr fontId="1" type="noConversion"/>
  </si>
  <si>
    <t xml:space="preserve">경기도 김포시 고촌읍 김포대로 328, 508호 고촌헤센스마트 </t>
    <phoneticPr fontId="1" type="noConversion"/>
  </si>
  <si>
    <t xml:space="preserve">경기도 고양시 일산동구 산황로 216-0(산황동) </t>
    <phoneticPr fontId="1" type="noConversion"/>
  </si>
  <si>
    <t>경기도 고양시 일산동구 성석로 92번길 75, 2동</t>
    <phoneticPr fontId="1" type="noConversion"/>
  </si>
  <si>
    <t>경기도 수원시 영통구 영통로 200번길 21 304-614</t>
    <phoneticPr fontId="1" type="noConversion"/>
  </si>
  <si>
    <t>지방계약법 시행령 제25조 의거</t>
    <phoneticPr fontId="1" type="noConversion"/>
  </si>
  <si>
    <t>지방계약법 시행령 제25조 의거</t>
    <phoneticPr fontId="1" type="noConversion"/>
  </si>
  <si>
    <t>5천만원 이하(여성)</t>
    <phoneticPr fontId="1" type="noConversion"/>
  </si>
  <si>
    <t>5천만원 이하(여성)</t>
    <phoneticPr fontId="1" type="noConversion"/>
  </si>
  <si>
    <t>5천만원 이하(여성)</t>
    <phoneticPr fontId="1" type="noConversion"/>
  </si>
  <si>
    <t xml:space="preserve">2천만원 이하(여성) </t>
    <phoneticPr fontId="1" type="noConversion"/>
  </si>
  <si>
    <t xml:space="preserve">2천만원 이하 </t>
    <phoneticPr fontId="1" type="noConversion"/>
  </si>
  <si>
    <t xml:space="preserve">2천만원 이하 </t>
    <phoneticPr fontId="1" type="noConversion"/>
  </si>
  <si>
    <t>2024.11.30</t>
    <phoneticPr fontId="1" type="noConversion"/>
  </si>
  <si>
    <t>2024.03.17</t>
    <phoneticPr fontId="1" type="noConversion"/>
  </si>
  <si>
    <t>2024.08.30</t>
    <phoneticPr fontId="1" type="noConversion"/>
  </si>
  <si>
    <t>2024.03.17</t>
    <phoneticPr fontId="1" type="noConversion"/>
  </si>
  <si>
    <t>2024.08.21</t>
    <phoneticPr fontId="1" type="noConversion"/>
  </si>
  <si>
    <t>2024.10.31</t>
    <phoneticPr fontId="1" type="noConversion"/>
  </si>
  <si>
    <t>2024.03.28</t>
    <phoneticPr fontId="1" type="noConversion"/>
  </si>
  <si>
    <t xml:space="preserve">2천만원 이하 </t>
    <phoneticPr fontId="1" type="noConversion"/>
  </si>
  <si>
    <t>순번</t>
    <phoneticPr fontId="1" type="noConversion"/>
  </si>
  <si>
    <t>24.4.15</t>
    <phoneticPr fontId="1" type="noConversion"/>
  </si>
  <si>
    <t xml:space="preserve">백남준아트센터 흡수식 냉온수기 세관 작업 </t>
    <phoneticPr fontId="1" type="noConversion"/>
  </si>
  <si>
    <t>24.4.30</t>
    <phoneticPr fontId="1" type="noConversion"/>
  </si>
  <si>
    <t>김승환</t>
    <phoneticPr fontId="1" type="noConversion"/>
  </si>
  <si>
    <t xml:space="preserve">백남준아트센터 시설원 및 전시방호원(어셔) 용역 </t>
    <phoneticPr fontId="1" type="noConversion"/>
  </si>
  <si>
    <t>24.4.22</t>
    <phoneticPr fontId="1" type="noConversion"/>
  </si>
  <si>
    <t>24.6.30</t>
    <phoneticPr fontId="1" type="noConversion"/>
  </si>
  <si>
    <t>김규린</t>
    <phoneticPr fontId="1" type="noConversion"/>
  </si>
  <si>
    <t xml:space="preserve">경기도 용인시 기흥구 동백3로 1번길 B, 203호(중동, 브이타운) </t>
    <phoneticPr fontId="1" type="noConversion"/>
  </si>
  <si>
    <t xml:space="preserve">경기도 성남시 중원구 둔촌대로457번길 27, B103호(상대원동) </t>
    <phoneticPr fontId="1" type="noConversion"/>
  </si>
  <si>
    <t>주식회사 이푸른</t>
    <phoneticPr fontId="1" type="noConversion"/>
  </si>
  <si>
    <t xml:space="preserve">백남준아트센터 중앙감시반 환경개선공사 </t>
    <phoneticPr fontId="1" type="noConversion"/>
  </si>
  <si>
    <t>24.4.23</t>
    <phoneticPr fontId="1" type="noConversion"/>
  </si>
  <si>
    <t>24.5.10</t>
    <phoneticPr fontId="1" type="noConversion"/>
  </si>
  <si>
    <t>프레스종합공사</t>
    <phoneticPr fontId="1" type="noConversion"/>
  </si>
  <si>
    <t xml:space="preserve">김선경 </t>
    <phoneticPr fontId="1" type="noConversion"/>
  </si>
  <si>
    <t xml:space="preserve">경기도 수원시 장안구 조원로 16 상가동 1층 12, 13호(조원동) </t>
    <phoneticPr fontId="1" type="noConversion"/>
  </si>
  <si>
    <t xml:space="preserve">2천만원이하(사회적기업) </t>
    <phoneticPr fontId="1" type="noConversion"/>
  </si>
  <si>
    <t xml:space="preserve">2천만원 이하(여성기업) </t>
    <phoneticPr fontId="1" type="noConversion"/>
  </si>
  <si>
    <t xml:space="preserve">2024년 백남준아트센터 소방종합정밀점검 지적사항 보완공사 </t>
    <phoneticPr fontId="1" type="noConversion"/>
  </si>
  <si>
    <t>24.4.23</t>
    <phoneticPr fontId="1" type="noConversion"/>
  </si>
  <si>
    <t>24.4.26</t>
    <phoneticPr fontId="1" type="noConversion"/>
  </si>
  <si>
    <t xml:space="preserve">에스에스이엔씨주식회사 </t>
    <phoneticPr fontId="1" type="noConversion"/>
  </si>
  <si>
    <t>한금주</t>
    <phoneticPr fontId="1" type="noConversion"/>
  </si>
  <si>
    <t xml:space="preserve">경기도 수원시 권선구 정조로 354-0(세류동) </t>
    <phoneticPr fontId="1" type="noConversion"/>
  </si>
  <si>
    <t xml:space="preserve">백남준아트센터 이산화탄소 소화설비 교체공사 설계용역 </t>
    <phoneticPr fontId="1" type="noConversion"/>
  </si>
  <si>
    <t>24.5.27</t>
    <phoneticPr fontId="1" type="noConversion"/>
  </si>
  <si>
    <t>24.7.15</t>
    <phoneticPr fontId="1" type="noConversion"/>
  </si>
  <si>
    <t>주식회사 광명엔지니어링건축사무소</t>
    <phoneticPr fontId="1" type="noConversion"/>
  </si>
  <si>
    <t>허태섭</t>
    <phoneticPr fontId="1" type="noConversion"/>
  </si>
  <si>
    <t xml:space="preserve">경기도 시흥시 새재로 3, 1층 119-123호(장현동, 장현2엔플허스빌) </t>
    <phoneticPr fontId="1" type="noConversion"/>
  </si>
  <si>
    <t xml:space="preserve">백남준아트센터 카페 야외데크 및 산책로 목재계단 보수 공사 </t>
    <phoneticPr fontId="1" type="noConversion"/>
  </si>
  <si>
    <t>24.6.12</t>
    <phoneticPr fontId="1" type="noConversion"/>
  </si>
  <si>
    <t>데크텍</t>
    <phoneticPr fontId="1" type="noConversion"/>
  </si>
  <si>
    <t>박소연</t>
    <phoneticPr fontId="1" type="noConversion"/>
  </si>
  <si>
    <t xml:space="preserve">경기도 광주시 순암로 481(상동) </t>
    <phoneticPr fontId="1" type="noConversion"/>
  </si>
  <si>
    <t>2천만원 이하</t>
    <phoneticPr fontId="1" type="noConversion"/>
  </si>
  <si>
    <t>예산액(추정금액(원))</t>
    <phoneticPr fontId="1" type="noConversion"/>
  </si>
  <si>
    <t xml:space="preserve">백남준아트센터 2024년 1분기(2024.1.1~2024.3.31) 수의계약대장  / 계약금액 500만원 이상, 3개월마다 공시 </t>
    <phoneticPr fontId="1" type="noConversion"/>
  </si>
  <si>
    <t xml:space="preserve">백남준아트센터 2024년 2분기(2024.4.1~2024.6.30) 수의계약대장/ 계약금액 500만원 이상, 3개월마다 공시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</si>
</sst>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yyyy\.mm\.dd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0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41" fontId="6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177" fontId="2" fillId="0" borderId="1" xfId="0" applyNumberFormat="1" applyFont="1" applyFill="1" applyBorder="1" applyAlignment="1">
      <alignment horizontal="center" vertical="center" shrinkToFit="1"/>
    </xf>
    <xf numFmtId="41" fontId="2" fillId="0" borderId="1" xfId="44" applyFont="1" applyFill="1" applyBorder="1" applyAlignment="1">
      <alignment horizontal="center" vertical="center" shrinkToFit="1"/>
    </xf>
    <xf numFmtId="0" fontId="2" fillId="0" borderId="1" xfId="48" applyFont="1" applyFill="1" applyBorder="1" applyAlignment="1">
      <alignment horizontal="center" vertical="center" shrinkToFit="1"/>
    </xf>
    <xf numFmtId="177" fontId="2" fillId="0" borderId="1" xfId="48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left" vertical="center" shrinkToFit="1"/>
    </xf>
    <xf numFmtId="0" fontId="2" fillId="0" borderId="1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shrinkToFit="1"/>
    </xf>
    <xf numFmtId="177" fontId="2" fillId="0" borderId="2" xfId="0" applyNumberFormat="1" applyFont="1" applyFill="1" applyBorder="1" applyAlignment="1">
      <alignment horizontal="center" vertical="center" shrinkToFit="1"/>
    </xf>
    <xf numFmtId="41" fontId="2" fillId="0" borderId="1" xfId="49" applyFont="1" applyFill="1" applyBorder="1" applyAlignment="1">
      <alignment horizontal="center" vertical="center" shrinkToFit="1"/>
    </xf>
    <xf numFmtId="9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>
      <alignment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</cellXfs>
  <cellStyles count="50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4 4 2" xfId="49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0" xfId="11"/>
    <cellStyle name="표준 3" xfId="10"/>
    <cellStyle name="표준 4" xfId="3"/>
    <cellStyle name="표준 42" xfId="13"/>
    <cellStyle name="표준 43" xfId="45"/>
    <cellStyle name="표준 43 16 2" xfId="48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activeCell="D23" sqref="D23"/>
    </sheetView>
  </sheetViews>
  <sheetFormatPr defaultRowHeight="16.5"/>
  <cols>
    <col min="1" max="1" width="4" customWidth="1"/>
    <col min="2" max="2" width="17.875" customWidth="1"/>
    <col min="3" max="3" width="53.625" customWidth="1"/>
    <col min="4" max="4" width="20.25" bestFit="1" customWidth="1"/>
    <col min="5" max="5" width="12.625" bestFit="1" customWidth="1"/>
    <col min="6" max="6" width="17.875" bestFit="1" customWidth="1"/>
    <col min="8" max="8" width="9.5" bestFit="1" customWidth="1"/>
    <col min="10" max="10" width="30.375" bestFit="1" customWidth="1"/>
    <col min="12" max="12" width="59.75" bestFit="1" customWidth="1"/>
    <col min="13" max="13" width="29.875" bestFit="1" customWidth="1"/>
    <col min="15" max="15" width="25.625" bestFit="1" customWidth="1"/>
  </cols>
  <sheetData>
    <row r="1" spans="1:15" ht="26.25">
      <c r="B1" s="26" t="s">
        <v>145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>
      <c r="J2" s="6"/>
      <c r="L2" s="3"/>
    </row>
    <row r="3" spans="1:15">
      <c r="A3" s="28" t="s">
        <v>7</v>
      </c>
      <c r="B3" s="28"/>
      <c r="C3" s="28"/>
      <c r="D3" s="28"/>
      <c r="E3" s="28"/>
      <c r="F3" s="28"/>
      <c r="G3" s="28"/>
      <c r="H3" s="28" t="s">
        <v>15</v>
      </c>
      <c r="I3" s="28"/>
      <c r="J3" s="28" t="s">
        <v>8</v>
      </c>
      <c r="K3" s="28"/>
      <c r="L3" s="28"/>
      <c r="M3" s="28" t="s">
        <v>9</v>
      </c>
      <c r="N3" s="28" t="s">
        <v>10</v>
      </c>
      <c r="O3" s="28" t="s">
        <v>11</v>
      </c>
    </row>
    <row r="4" spans="1:15">
      <c r="A4" s="24" t="s">
        <v>105</v>
      </c>
      <c r="B4" s="24" t="s">
        <v>6</v>
      </c>
      <c r="C4" s="24" t="s">
        <v>1</v>
      </c>
      <c r="D4" s="24" t="s">
        <v>143</v>
      </c>
      <c r="E4" s="24" t="s">
        <v>3</v>
      </c>
      <c r="F4" s="24" t="s">
        <v>2</v>
      </c>
      <c r="G4" s="24" t="s">
        <v>13</v>
      </c>
      <c r="H4" s="24" t="s">
        <v>0</v>
      </c>
      <c r="I4" s="24" t="s">
        <v>14</v>
      </c>
      <c r="J4" s="24" t="s">
        <v>4</v>
      </c>
      <c r="K4" s="24" t="s">
        <v>5</v>
      </c>
      <c r="L4" s="25" t="s">
        <v>17</v>
      </c>
      <c r="M4" s="28"/>
      <c r="N4" s="28"/>
      <c r="O4" s="28"/>
    </row>
    <row r="5" spans="1:15">
      <c r="A5" s="2">
        <v>1</v>
      </c>
      <c r="B5" s="13" t="s">
        <v>19</v>
      </c>
      <c r="C5" s="14" t="s">
        <v>107</v>
      </c>
      <c r="D5" s="10">
        <v>5040000</v>
      </c>
      <c r="E5" s="10">
        <v>4770000</v>
      </c>
      <c r="F5" s="5">
        <v>95</v>
      </c>
      <c r="G5" s="8" t="s">
        <v>18</v>
      </c>
      <c r="H5" s="9" t="s">
        <v>106</v>
      </c>
      <c r="I5" s="12" t="s">
        <v>108</v>
      </c>
      <c r="J5" s="8" t="s">
        <v>43</v>
      </c>
      <c r="K5" s="8" t="s">
        <v>109</v>
      </c>
      <c r="L5" s="15" t="s">
        <v>115</v>
      </c>
      <c r="M5" s="4" t="s">
        <v>16</v>
      </c>
      <c r="N5" s="13" t="s">
        <v>19</v>
      </c>
      <c r="O5" s="8" t="s">
        <v>44</v>
      </c>
    </row>
    <row r="6" spans="1:15">
      <c r="A6" s="2">
        <v>2</v>
      </c>
      <c r="B6" s="13" t="s">
        <v>19</v>
      </c>
      <c r="C6" s="14" t="s">
        <v>110</v>
      </c>
      <c r="D6" s="10">
        <v>19405000</v>
      </c>
      <c r="E6" s="10">
        <v>18230000</v>
      </c>
      <c r="F6" s="5">
        <v>94</v>
      </c>
      <c r="G6" s="8" t="s">
        <v>18</v>
      </c>
      <c r="H6" s="9" t="s">
        <v>111</v>
      </c>
      <c r="I6" s="12" t="s">
        <v>112</v>
      </c>
      <c r="J6" s="8" t="s">
        <v>116</v>
      </c>
      <c r="K6" s="8" t="s">
        <v>113</v>
      </c>
      <c r="L6" s="15" t="s">
        <v>114</v>
      </c>
      <c r="M6" s="4" t="s">
        <v>16</v>
      </c>
      <c r="N6" s="13" t="s">
        <v>19</v>
      </c>
      <c r="O6" s="11" t="s">
        <v>123</v>
      </c>
    </row>
    <row r="7" spans="1:15">
      <c r="A7" s="2">
        <v>3</v>
      </c>
      <c r="B7" s="13" t="s">
        <v>19</v>
      </c>
      <c r="C7" s="14" t="s">
        <v>117</v>
      </c>
      <c r="D7" s="10">
        <v>13110000</v>
      </c>
      <c r="E7" s="10">
        <v>12450000</v>
      </c>
      <c r="F7" s="5">
        <v>95</v>
      </c>
      <c r="G7" s="8" t="s">
        <v>24</v>
      </c>
      <c r="H7" s="9" t="s">
        <v>118</v>
      </c>
      <c r="I7" s="12" t="s">
        <v>119</v>
      </c>
      <c r="J7" s="8" t="s">
        <v>120</v>
      </c>
      <c r="K7" s="8" t="s">
        <v>121</v>
      </c>
      <c r="L7" s="15" t="s">
        <v>122</v>
      </c>
      <c r="M7" s="4" t="s">
        <v>16</v>
      </c>
      <c r="N7" s="13" t="s">
        <v>19</v>
      </c>
      <c r="O7" s="8" t="s">
        <v>124</v>
      </c>
    </row>
    <row r="8" spans="1:15">
      <c r="A8" s="2">
        <v>4</v>
      </c>
      <c r="B8" s="13" t="s">
        <v>19</v>
      </c>
      <c r="C8" s="14" t="s">
        <v>125</v>
      </c>
      <c r="D8" s="10">
        <v>6513000</v>
      </c>
      <c r="E8" s="10">
        <v>6240000</v>
      </c>
      <c r="F8" s="5">
        <v>95</v>
      </c>
      <c r="G8" s="8" t="s">
        <v>24</v>
      </c>
      <c r="H8" s="9" t="s">
        <v>126</v>
      </c>
      <c r="I8" s="12" t="s">
        <v>127</v>
      </c>
      <c r="J8" s="8" t="s">
        <v>128</v>
      </c>
      <c r="K8" s="8" t="s">
        <v>129</v>
      </c>
      <c r="L8" s="15" t="s">
        <v>130</v>
      </c>
      <c r="M8" s="4" t="s">
        <v>16</v>
      </c>
      <c r="N8" s="13" t="s">
        <v>19</v>
      </c>
      <c r="O8" s="8" t="s">
        <v>124</v>
      </c>
    </row>
    <row r="9" spans="1:15">
      <c r="A9" s="2">
        <v>5</v>
      </c>
      <c r="B9" s="13" t="s">
        <v>19</v>
      </c>
      <c r="C9" s="14" t="s">
        <v>131</v>
      </c>
      <c r="D9" s="10">
        <v>12650000</v>
      </c>
      <c r="E9" s="10">
        <v>12000000</v>
      </c>
      <c r="F9" s="5">
        <v>95</v>
      </c>
      <c r="G9" s="8" t="s">
        <v>54</v>
      </c>
      <c r="H9" s="9" t="s">
        <v>132</v>
      </c>
      <c r="I9" s="12" t="s">
        <v>133</v>
      </c>
      <c r="J9" s="8" t="s">
        <v>134</v>
      </c>
      <c r="K9" s="8" t="s">
        <v>135</v>
      </c>
      <c r="L9" s="15" t="s">
        <v>136</v>
      </c>
      <c r="M9" s="4" t="s">
        <v>16</v>
      </c>
      <c r="N9" s="13" t="s">
        <v>19</v>
      </c>
      <c r="O9" s="11" t="s">
        <v>142</v>
      </c>
    </row>
    <row r="10" spans="1:15">
      <c r="A10" s="2">
        <v>6</v>
      </c>
      <c r="B10" s="13" t="s">
        <v>19</v>
      </c>
      <c r="C10" s="14" t="s">
        <v>137</v>
      </c>
      <c r="D10" s="10">
        <v>8490000</v>
      </c>
      <c r="E10" s="10">
        <v>8230000</v>
      </c>
      <c r="F10" s="5">
        <v>96</v>
      </c>
      <c r="G10" s="8" t="s">
        <v>24</v>
      </c>
      <c r="H10" s="9" t="s">
        <v>138</v>
      </c>
      <c r="I10" s="12" t="s">
        <v>112</v>
      </c>
      <c r="J10" s="8" t="s">
        <v>139</v>
      </c>
      <c r="K10" s="8" t="s">
        <v>140</v>
      </c>
      <c r="L10" s="15" t="s">
        <v>141</v>
      </c>
      <c r="M10" s="4" t="s">
        <v>16</v>
      </c>
      <c r="N10" s="13" t="s">
        <v>19</v>
      </c>
      <c r="O10" s="8" t="s">
        <v>44</v>
      </c>
    </row>
  </sheetData>
  <mergeCells count="7">
    <mergeCell ref="B1:O1"/>
    <mergeCell ref="A3:G3"/>
    <mergeCell ref="H3:I3"/>
    <mergeCell ref="J3:L3"/>
    <mergeCell ref="M3:M4"/>
    <mergeCell ref="N3:N4"/>
    <mergeCell ref="O3:O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8"/>
  <sheetViews>
    <sheetView workbookViewId="0">
      <selection activeCell="D25" sqref="D25"/>
    </sheetView>
  </sheetViews>
  <sheetFormatPr defaultRowHeight="16.5"/>
  <cols>
    <col min="1" max="1" width="5.75" customWidth="1"/>
    <col min="2" max="2" width="17.625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6" customWidth="1"/>
    <col min="11" max="11" width="12.125" customWidth="1"/>
    <col min="12" max="12" width="45.25" style="3" customWidth="1"/>
    <col min="13" max="13" width="29.875" bestFit="1" customWidth="1"/>
    <col min="14" max="14" width="17.875" customWidth="1"/>
    <col min="15" max="15" width="25.625" bestFit="1" customWidth="1"/>
  </cols>
  <sheetData>
    <row r="2" spans="1:15" ht="38.25" customHeight="1">
      <c r="B2" s="26" t="s">
        <v>144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4" spans="1:15" s="1" customFormat="1">
      <c r="A4" s="28" t="s">
        <v>7</v>
      </c>
      <c r="B4" s="28"/>
      <c r="C4" s="28"/>
      <c r="D4" s="28"/>
      <c r="E4" s="28"/>
      <c r="F4" s="28"/>
      <c r="G4" s="28"/>
      <c r="H4" s="28" t="s">
        <v>15</v>
      </c>
      <c r="I4" s="28"/>
      <c r="J4" s="28" t="s">
        <v>8</v>
      </c>
      <c r="K4" s="28"/>
      <c r="L4" s="28"/>
      <c r="M4" s="28" t="s">
        <v>9</v>
      </c>
      <c r="N4" s="28" t="s">
        <v>10</v>
      </c>
      <c r="O4" s="28" t="s">
        <v>11</v>
      </c>
    </row>
    <row r="5" spans="1:15" s="1" customFormat="1">
      <c r="A5" s="24" t="s">
        <v>105</v>
      </c>
      <c r="B5" s="24" t="s">
        <v>6</v>
      </c>
      <c r="C5" s="24" t="s">
        <v>1</v>
      </c>
      <c r="D5" s="24" t="s">
        <v>12</v>
      </c>
      <c r="E5" s="24" t="s">
        <v>3</v>
      </c>
      <c r="F5" s="24" t="s">
        <v>2</v>
      </c>
      <c r="G5" s="24" t="s">
        <v>13</v>
      </c>
      <c r="H5" s="24" t="s">
        <v>0</v>
      </c>
      <c r="I5" s="24" t="s">
        <v>14</v>
      </c>
      <c r="J5" s="24" t="s">
        <v>4</v>
      </c>
      <c r="K5" s="24" t="s">
        <v>5</v>
      </c>
      <c r="L5" s="25" t="s">
        <v>17</v>
      </c>
      <c r="M5" s="28"/>
      <c r="N5" s="28"/>
      <c r="O5" s="28"/>
    </row>
    <row r="6" spans="1:15" s="1" customFormat="1">
      <c r="A6" s="2">
        <v>1</v>
      </c>
      <c r="B6" s="13" t="s">
        <v>19</v>
      </c>
      <c r="C6" s="14" t="s">
        <v>35</v>
      </c>
      <c r="D6" s="10">
        <v>5280000</v>
      </c>
      <c r="E6" s="10">
        <v>5280000</v>
      </c>
      <c r="F6" s="5">
        <f t="shared" ref="F6:F10" si="0">(E6/D6)*100</f>
        <v>100</v>
      </c>
      <c r="G6" s="8" t="s">
        <v>18</v>
      </c>
      <c r="H6" s="9" t="s">
        <v>40</v>
      </c>
      <c r="I6" s="12" t="s">
        <v>41</v>
      </c>
      <c r="J6" s="8" t="s">
        <v>21</v>
      </c>
      <c r="K6" s="8" t="s">
        <v>29</v>
      </c>
      <c r="L6" s="15" t="s">
        <v>33</v>
      </c>
      <c r="M6" s="4" t="s">
        <v>16</v>
      </c>
      <c r="N6" s="13" t="s">
        <v>19</v>
      </c>
      <c r="O6" s="8" t="s">
        <v>44</v>
      </c>
    </row>
    <row r="7" spans="1:15" s="1" customFormat="1">
      <c r="A7" s="2">
        <v>2</v>
      </c>
      <c r="B7" s="13" t="s">
        <v>19</v>
      </c>
      <c r="C7" s="14" t="s">
        <v>36</v>
      </c>
      <c r="D7" s="10">
        <v>8700000</v>
      </c>
      <c r="E7" s="10">
        <v>8700000</v>
      </c>
      <c r="F7" s="5">
        <f t="shared" si="0"/>
        <v>100</v>
      </c>
      <c r="G7" s="8" t="s">
        <v>18</v>
      </c>
      <c r="H7" s="9" t="s">
        <v>40</v>
      </c>
      <c r="I7" s="12" t="s">
        <v>41</v>
      </c>
      <c r="J7" s="8" t="s">
        <v>20</v>
      </c>
      <c r="K7" s="8" t="s">
        <v>28</v>
      </c>
      <c r="L7" s="15" t="s">
        <v>32</v>
      </c>
      <c r="M7" s="4" t="s">
        <v>16</v>
      </c>
      <c r="N7" s="13" t="s">
        <v>19</v>
      </c>
      <c r="O7" s="8" t="s">
        <v>44</v>
      </c>
    </row>
    <row r="8" spans="1:15" s="1" customFormat="1">
      <c r="A8" s="2">
        <v>3</v>
      </c>
      <c r="B8" s="13" t="s">
        <v>19</v>
      </c>
      <c r="C8" s="14" t="s">
        <v>37</v>
      </c>
      <c r="D8" s="10">
        <v>5280000</v>
      </c>
      <c r="E8" s="10">
        <v>5280000</v>
      </c>
      <c r="F8" s="5">
        <f t="shared" si="0"/>
        <v>100</v>
      </c>
      <c r="G8" s="8" t="s">
        <v>18</v>
      </c>
      <c r="H8" s="9" t="s">
        <v>40</v>
      </c>
      <c r="I8" s="12" t="s">
        <v>41</v>
      </c>
      <c r="J8" s="8" t="s">
        <v>42</v>
      </c>
      <c r="K8" s="8" t="s">
        <v>22</v>
      </c>
      <c r="L8" s="15" t="s">
        <v>31</v>
      </c>
      <c r="M8" s="4" t="s">
        <v>16</v>
      </c>
      <c r="N8" s="13" t="s">
        <v>19</v>
      </c>
      <c r="O8" s="8" t="s">
        <v>44</v>
      </c>
    </row>
    <row r="9" spans="1:15" s="1" customFormat="1">
      <c r="A9" s="2">
        <v>4</v>
      </c>
      <c r="B9" s="13" t="s">
        <v>19</v>
      </c>
      <c r="C9" s="14" t="s">
        <v>38</v>
      </c>
      <c r="D9" s="10">
        <v>14208000</v>
      </c>
      <c r="E9" s="10">
        <v>14208000</v>
      </c>
      <c r="F9" s="5">
        <f t="shared" si="0"/>
        <v>100</v>
      </c>
      <c r="G9" s="8" t="s">
        <v>18</v>
      </c>
      <c r="H9" s="9" t="s">
        <v>40</v>
      </c>
      <c r="I9" s="12" t="s">
        <v>41</v>
      </c>
      <c r="J9" s="8" t="s">
        <v>26</v>
      </c>
      <c r="K9" s="8" t="s">
        <v>23</v>
      </c>
      <c r="L9" s="15" t="s">
        <v>34</v>
      </c>
      <c r="M9" s="4" t="s">
        <v>16</v>
      </c>
      <c r="N9" s="13" t="s">
        <v>19</v>
      </c>
      <c r="O9" s="11" t="s">
        <v>45</v>
      </c>
    </row>
    <row r="10" spans="1:15" s="1" customFormat="1">
      <c r="A10" s="2">
        <v>5</v>
      </c>
      <c r="B10" s="13" t="s">
        <v>19</v>
      </c>
      <c r="C10" s="14" t="s">
        <v>39</v>
      </c>
      <c r="D10" s="10">
        <v>14400000</v>
      </c>
      <c r="E10" s="10">
        <v>12750000</v>
      </c>
      <c r="F10" s="5">
        <f t="shared" si="0"/>
        <v>88.541666666666657</v>
      </c>
      <c r="G10" s="8" t="s">
        <v>18</v>
      </c>
      <c r="H10" s="9" t="s">
        <v>40</v>
      </c>
      <c r="I10" s="12" t="s">
        <v>41</v>
      </c>
      <c r="J10" s="8" t="s">
        <v>25</v>
      </c>
      <c r="K10" s="8" t="s">
        <v>27</v>
      </c>
      <c r="L10" s="15" t="s">
        <v>30</v>
      </c>
      <c r="M10" s="4" t="s">
        <v>16</v>
      </c>
      <c r="N10" s="13" t="s">
        <v>19</v>
      </c>
      <c r="O10" s="8" t="s">
        <v>44</v>
      </c>
    </row>
    <row r="11" spans="1:15">
      <c r="A11" s="2">
        <v>6</v>
      </c>
      <c r="B11" s="8" t="s">
        <v>19</v>
      </c>
      <c r="C11" s="16" t="s">
        <v>53</v>
      </c>
      <c r="D11" s="18">
        <v>22000000</v>
      </c>
      <c r="E11" s="18">
        <v>19500000</v>
      </c>
      <c r="F11" s="19">
        <v>0.89</v>
      </c>
      <c r="G11" s="8" t="s">
        <v>56</v>
      </c>
      <c r="H11" s="9" t="s">
        <v>64</v>
      </c>
      <c r="I11" s="17" t="s">
        <v>97</v>
      </c>
      <c r="J11" s="8" t="s">
        <v>72</v>
      </c>
      <c r="K11" s="8" t="s">
        <v>80</v>
      </c>
      <c r="L11" s="7" t="s">
        <v>88</v>
      </c>
      <c r="M11" s="4" t="s">
        <v>89</v>
      </c>
      <c r="N11" s="8" t="s">
        <v>19</v>
      </c>
      <c r="O11" s="8" t="s">
        <v>95</v>
      </c>
    </row>
    <row r="12" spans="1:15">
      <c r="A12" s="2">
        <v>7</v>
      </c>
      <c r="B12" s="8" t="s">
        <v>19</v>
      </c>
      <c r="C12" s="16" t="s">
        <v>52</v>
      </c>
      <c r="D12" s="18">
        <v>16074500</v>
      </c>
      <c r="E12" s="18">
        <v>14650080</v>
      </c>
      <c r="F12" s="19">
        <f>E12/'2024년1분기'!D12*100%</f>
        <v>0.91138635727394324</v>
      </c>
      <c r="G12" s="8" t="s">
        <v>55</v>
      </c>
      <c r="H12" s="9" t="s">
        <v>64</v>
      </c>
      <c r="I12" s="9" t="s">
        <v>99</v>
      </c>
      <c r="J12" s="8" t="s">
        <v>71</v>
      </c>
      <c r="K12" s="8" t="s">
        <v>79</v>
      </c>
      <c r="L12" s="7" t="s">
        <v>87</v>
      </c>
      <c r="M12" s="4" t="s">
        <v>90</v>
      </c>
      <c r="N12" s="8" t="s">
        <v>19</v>
      </c>
      <c r="O12" s="8" t="s">
        <v>96</v>
      </c>
    </row>
    <row r="13" spans="1:15">
      <c r="A13" s="2">
        <v>8</v>
      </c>
      <c r="B13" s="8" t="s">
        <v>19</v>
      </c>
      <c r="C13" s="16" t="s">
        <v>51</v>
      </c>
      <c r="D13" s="18">
        <v>35000000</v>
      </c>
      <c r="E13" s="18">
        <v>33250000</v>
      </c>
      <c r="F13" s="19">
        <f>E13/'2024년1분기'!D13*100%</f>
        <v>0.95</v>
      </c>
      <c r="G13" s="8" t="s">
        <v>58</v>
      </c>
      <c r="H13" s="9" t="s">
        <v>62</v>
      </c>
      <c r="I13" s="9" t="s">
        <v>98</v>
      </c>
      <c r="J13" s="8" t="s">
        <v>70</v>
      </c>
      <c r="K13" s="8" t="s">
        <v>78</v>
      </c>
      <c r="L13" s="7" t="s">
        <v>83</v>
      </c>
      <c r="M13" s="4" t="s">
        <v>89</v>
      </c>
      <c r="N13" s="8" t="s">
        <v>19</v>
      </c>
      <c r="O13" s="8" t="s">
        <v>91</v>
      </c>
    </row>
    <row r="14" spans="1:15">
      <c r="A14" s="2">
        <v>9</v>
      </c>
      <c r="B14" s="8" t="s">
        <v>19</v>
      </c>
      <c r="C14" s="16" t="s">
        <v>50</v>
      </c>
      <c r="D14" s="21">
        <v>32620000</v>
      </c>
      <c r="E14" s="18">
        <v>30970000</v>
      </c>
      <c r="F14" s="22">
        <v>0.95</v>
      </c>
      <c r="G14" s="8" t="s">
        <v>54</v>
      </c>
      <c r="H14" s="9" t="s">
        <v>63</v>
      </c>
      <c r="I14" s="9" t="s">
        <v>100</v>
      </c>
      <c r="J14" s="8" t="s">
        <v>69</v>
      </c>
      <c r="K14" s="8" t="s">
        <v>77</v>
      </c>
      <c r="L14" s="7" t="s">
        <v>86</v>
      </c>
      <c r="M14" s="4" t="s">
        <v>89</v>
      </c>
      <c r="N14" s="8" t="s">
        <v>19</v>
      </c>
      <c r="O14" s="20" t="s">
        <v>92</v>
      </c>
    </row>
    <row r="15" spans="1:15">
      <c r="A15" s="2">
        <v>10</v>
      </c>
      <c r="B15" s="8" t="s">
        <v>19</v>
      </c>
      <c r="C15" s="16" t="s">
        <v>49</v>
      </c>
      <c r="D15" s="18">
        <v>44920000</v>
      </c>
      <c r="E15" s="21">
        <v>42200000</v>
      </c>
      <c r="F15" s="22">
        <v>0.94</v>
      </c>
      <c r="G15" s="8" t="s">
        <v>57</v>
      </c>
      <c r="H15" s="9" t="s">
        <v>62</v>
      </c>
      <c r="I15" s="9" t="s">
        <v>100</v>
      </c>
      <c r="J15" s="8" t="s">
        <v>68</v>
      </c>
      <c r="K15" s="8" t="s">
        <v>76</v>
      </c>
      <c r="L15" s="7" t="s">
        <v>82</v>
      </c>
      <c r="M15" s="4" t="s">
        <v>89</v>
      </c>
      <c r="N15" s="8" t="s">
        <v>19</v>
      </c>
      <c r="O15" s="20" t="s">
        <v>93</v>
      </c>
    </row>
    <row r="16" spans="1:15">
      <c r="A16" s="2">
        <v>11</v>
      </c>
      <c r="B16" s="8" t="s">
        <v>19</v>
      </c>
      <c r="C16" s="16" t="s">
        <v>48</v>
      </c>
      <c r="D16" s="21">
        <v>15905000</v>
      </c>
      <c r="E16" s="18">
        <v>15100000</v>
      </c>
      <c r="F16" s="22">
        <v>0.95</v>
      </c>
      <c r="G16" s="8" t="s">
        <v>55</v>
      </c>
      <c r="H16" s="9" t="s">
        <v>61</v>
      </c>
      <c r="I16" s="9" t="s">
        <v>101</v>
      </c>
      <c r="J16" s="8" t="s">
        <v>67</v>
      </c>
      <c r="K16" s="8" t="s">
        <v>75</v>
      </c>
      <c r="L16" s="7" t="s">
        <v>81</v>
      </c>
      <c r="M16" s="4" t="s">
        <v>89</v>
      </c>
      <c r="N16" s="8" t="s">
        <v>19</v>
      </c>
      <c r="O16" s="20" t="s">
        <v>94</v>
      </c>
    </row>
    <row r="17" spans="1:15">
      <c r="A17" s="2">
        <v>12</v>
      </c>
      <c r="B17" s="8" t="s">
        <v>19</v>
      </c>
      <c r="C17" s="16" t="s">
        <v>47</v>
      </c>
      <c r="D17" s="21">
        <v>22586000</v>
      </c>
      <c r="E17" s="18">
        <v>21450000</v>
      </c>
      <c r="F17" s="22">
        <v>0.95</v>
      </c>
      <c r="G17" s="8" t="s">
        <v>54</v>
      </c>
      <c r="H17" s="9" t="s">
        <v>60</v>
      </c>
      <c r="I17" s="9" t="s">
        <v>102</v>
      </c>
      <c r="J17" s="8" t="s">
        <v>66</v>
      </c>
      <c r="K17" s="8" t="s">
        <v>74</v>
      </c>
      <c r="L17" s="7" t="s">
        <v>85</v>
      </c>
      <c r="M17" s="4" t="s">
        <v>89</v>
      </c>
      <c r="N17" s="8" t="s">
        <v>19</v>
      </c>
      <c r="O17" s="20" t="s">
        <v>95</v>
      </c>
    </row>
    <row r="18" spans="1:15">
      <c r="A18" s="2">
        <v>13</v>
      </c>
      <c r="B18" s="8" t="s">
        <v>19</v>
      </c>
      <c r="C18" s="23" t="s">
        <v>46</v>
      </c>
      <c r="D18" s="21">
        <v>7510000</v>
      </c>
      <c r="E18" s="21">
        <v>7280000</v>
      </c>
      <c r="F18" s="22">
        <v>0.97</v>
      </c>
      <c r="G18" s="20" t="s">
        <v>57</v>
      </c>
      <c r="H18" s="20" t="s">
        <v>59</v>
      </c>
      <c r="I18" s="9" t="s">
        <v>103</v>
      </c>
      <c r="J18" s="20" t="s">
        <v>65</v>
      </c>
      <c r="K18" s="20" t="s">
        <v>73</v>
      </c>
      <c r="L18" s="23" t="s">
        <v>84</v>
      </c>
      <c r="M18" s="4" t="s">
        <v>89</v>
      </c>
      <c r="N18" s="8" t="s">
        <v>19</v>
      </c>
      <c r="O18" s="20" t="s">
        <v>104</v>
      </c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2024년2분기</vt:lpstr>
      <vt:lpstr>2024년1분기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2024-07-04T08:56:39Z</dcterms:modified>
</cp:coreProperties>
</file>