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문희\2024년\계약\수의계약내역\"/>
    </mc:Choice>
  </mc:AlternateContent>
  <bookViews>
    <workbookView xWindow="-15" yWindow="-15" windowWidth="14520" windowHeight="12675"/>
  </bookViews>
  <sheets>
    <sheet name="2024년5월" sheetId="8" r:id="rId1"/>
  </sheets>
  <calcPr calcId="162913"/>
</workbook>
</file>

<file path=xl/calcChain.xml><?xml version="1.0" encoding="utf-8"?>
<calcChain xmlns="http://schemas.openxmlformats.org/spreadsheetml/2006/main">
  <c r="F8" i="8" l="1"/>
  <c r="F11" i="8" l="1"/>
  <c r="F6" i="8"/>
  <c r="F10" i="8"/>
  <c r="F9" i="8"/>
  <c r="F7" i="8"/>
</calcChain>
</file>

<file path=xl/sharedStrings.xml><?xml version="1.0" encoding="utf-8"?>
<sst xmlns="http://schemas.openxmlformats.org/spreadsheetml/2006/main" count="85" uniqueCount="69">
  <si>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</si>
  <si>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</si>
  <si>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</si>
  <si>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</si>
  <si>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</si>
  <si>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</si>
  <si>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</si>
  <si>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</si>
  <si>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</si>
  <si>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</si>
  <si>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</si>
  <si>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</si>
  <si>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</si>
  <si>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</si>
  <si>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</si>
  <si>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</si>
  <si>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</si>
  <si>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</si>
  <si>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</si>
  <si>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실학박물관</t>
    <phoneticPr fontId="1" type="noConversion"/>
  </si>
  <si>
    <t>2024 신 경세유표 기회의경기 강진순례 진행</t>
    <phoneticPr fontId="1" type="noConversion"/>
  </si>
  <si>
    <t>2024 신 경세유표 기회의경기 강진순례 행사 운영</t>
    <phoneticPr fontId="1" type="noConversion"/>
  </si>
  <si>
    <t>5천만원(사회적기업)</t>
    <phoneticPr fontId="1" type="noConversion"/>
  </si>
  <si>
    <t>2천만원 이하</t>
    <phoneticPr fontId="1" type="noConversion"/>
  </si>
  <si>
    <t>2024.05.20</t>
    <phoneticPr fontId="1" type="noConversion"/>
  </si>
  <si>
    <t>2024.05.21</t>
    <phoneticPr fontId="1" type="noConversion"/>
  </si>
  <si>
    <t>2024.06.19</t>
    <phoneticPr fontId="1" type="noConversion"/>
  </si>
  <si>
    <t>2024.08.16</t>
    <phoneticPr fontId="1" type="noConversion"/>
  </si>
  <si>
    <t>2024.04.29</t>
    <phoneticPr fontId="1" type="noConversion"/>
  </si>
  <si>
    <t>2024.06.11</t>
    <phoneticPr fontId="1" type="noConversion"/>
  </si>
  <si>
    <t>중증장애인복지협회도둠</t>
    <phoneticPr fontId="1" type="noConversion"/>
  </si>
  <si>
    <t>이한철</t>
    <phoneticPr fontId="1" type="noConversion"/>
  </si>
  <si>
    <t>경기도 수원시 팔달구 창룡대로8번길7 (남수동)</t>
    <phoneticPr fontId="1" type="noConversion"/>
  </si>
  <si>
    <t>서울시 구로구 공원로70-0(구로동, 대한산업안전협회 회관)</t>
    <phoneticPr fontId="1" type="noConversion"/>
  </si>
  <si>
    <t>5천만원(사회적기업)</t>
    <phoneticPr fontId="1" type="noConversion"/>
  </si>
  <si>
    <t>2024.05.10</t>
    <phoneticPr fontId="1" type="noConversion"/>
  </si>
  <si>
    <t>2024.06.28</t>
    <phoneticPr fontId="1" type="noConversion"/>
  </si>
  <si>
    <t>희망둥지협동조합</t>
    <phoneticPr fontId="1" type="noConversion"/>
  </si>
  <si>
    <t>문상철</t>
    <phoneticPr fontId="1" type="noConversion"/>
  </si>
  <si>
    <t>2024.05.20</t>
    <phoneticPr fontId="1" type="noConversion"/>
  </si>
  <si>
    <t>광주광역시 광산구 어등대로621번길 11-0(소촌동)</t>
    <phoneticPr fontId="1" type="noConversion"/>
  </si>
  <si>
    <t>문화예술 사회적협동조합 컬처75</t>
    <phoneticPr fontId="1" type="noConversion"/>
  </si>
  <si>
    <t>손주영</t>
    <phoneticPr fontId="1" type="noConversion"/>
  </si>
  <si>
    <t>경기도 안산시 단원구 신촌6길5, 102호(초지동, 준빌라)</t>
    <phoneticPr fontId="1" type="noConversion"/>
  </si>
  <si>
    <t>실학박물관</t>
    <phoneticPr fontId="1" type="noConversion"/>
  </si>
  <si>
    <t>2024년 실학박물관 상반기 기획전 홍보물 인쇄 제작</t>
    <phoneticPr fontId="1" type="noConversion"/>
  </si>
  <si>
    <t>2024.04.09</t>
    <phoneticPr fontId="1" type="noConversion"/>
  </si>
  <si>
    <t>버드</t>
    <phoneticPr fontId="1" type="noConversion"/>
  </si>
  <si>
    <t>김범수</t>
    <phoneticPr fontId="1" type="noConversion"/>
  </si>
  <si>
    <t>경기도 안양시 동안구 시민대로230, 2478호(관양동, 평촌아크로타워)</t>
    <phoneticPr fontId="1" type="noConversion"/>
  </si>
  <si>
    <t>실학박물관 2024년 제3종 시설물 지정을 위한 실태조사</t>
    <phoneticPr fontId="1" type="noConversion"/>
  </si>
  <si>
    <t>2천만원 이하</t>
    <phoneticPr fontId="1" type="noConversion"/>
  </si>
  <si>
    <t>사단법인 대한산업안전협회</t>
    <phoneticPr fontId="1" type="noConversion"/>
  </si>
  <si>
    <t>박종선</t>
    <phoneticPr fontId="1" type="noConversion"/>
  </si>
  <si>
    <t>조달구매</t>
    <phoneticPr fontId="1" type="noConversion"/>
  </si>
  <si>
    <t>2024년  5월 수의계약대장</t>
    <phoneticPr fontId="1" type="noConversion"/>
  </si>
  <si>
    <t>2024.05.13</t>
    <phoneticPr fontId="1" type="noConversion"/>
  </si>
  <si>
    <t>2024.07.11</t>
    <phoneticPr fontId="1" type="noConversion"/>
  </si>
  <si>
    <t>포엠인포텍㈜</t>
    <phoneticPr fontId="1" type="noConversion"/>
  </si>
  <si>
    <t>임새미</t>
    <phoneticPr fontId="1" type="noConversion"/>
  </si>
  <si>
    <t>서울시 금천구 가산디지털1로205-0(가산동) KCC웰츠밸리 704호</t>
    <phoneticPr fontId="1" type="noConversion"/>
  </si>
  <si>
    <t>실학박물관</t>
    <phoneticPr fontId="1" type="noConversion"/>
  </si>
  <si>
    <t>2023년 실학박물관 정기재물조사</t>
    <phoneticPr fontId="1" type="noConversion"/>
  </si>
  <si>
    <t>용역</t>
    <phoneticPr fontId="1" type="noConversion"/>
  </si>
  <si>
    <t>용역</t>
    <phoneticPr fontId="1" type="noConversion"/>
  </si>
  <si>
    <t>용역</t>
    <phoneticPr fontId="1" type="noConversion"/>
  </si>
  <si>
    <t>물품</t>
    <phoneticPr fontId="1" type="noConversion"/>
  </si>
  <si>
    <t>용역</t>
    <phoneticPr fontId="1" type="noConversion"/>
  </si>
  <si>
    <t>사무용 의자 조달 구매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</si>
</sst>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#,##0_);[Red]\(#,##0\)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50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>
      <alignment vertical="center"/>
    </xf>
    <xf numFmtId="49" fontId="4" fillId="0" borderId="1" xfId="1" applyNumberFormat="1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177" fontId="4" fillId="0" borderId="1" xfId="41" applyNumberFormat="1" applyFont="1" applyFill="1" applyBorder="1" applyAlignment="1">
      <alignment horizontal="right" vertical="center"/>
    </xf>
    <xf numFmtId="49" fontId="4" fillId="0" borderId="1" xfId="47" applyNumberFormat="1" applyFont="1" applyFill="1" applyBorder="1" applyAlignment="1">
      <alignment horizontal="center" vertical="center"/>
    </xf>
    <xf numFmtId="14" fontId="4" fillId="0" borderId="1" xfId="45" applyNumberFormat="1" applyFont="1" applyBorder="1" applyAlignment="1">
      <alignment horizontal="center" vertical="center" shrinkToFit="1"/>
    </xf>
    <xf numFmtId="49" fontId="4" fillId="0" borderId="1" xfId="47" applyNumberFormat="1" applyFont="1" applyFill="1" applyBorder="1" applyAlignment="1">
      <alignment horizontal="center" vertical="center" shrinkToFit="1"/>
    </xf>
    <xf numFmtId="49" fontId="4" fillId="0" borderId="1" xfId="47" applyNumberFormat="1" applyFont="1" applyFill="1" applyBorder="1" applyAlignment="1">
      <alignment horizontal="center" vertical="center" wrapText="1"/>
    </xf>
    <xf numFmtId="49" fontId="4" fillId="0" borderId="1" xfId="47" applyNumberFormat="1" applyFont="1" applyFill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14" fontId="4" fillId="0" borderId="1" xfId="45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</cellXfs>
  <cellStyles count="50">
    <cellStyle name="백분율 2" xfId="5"/>
    <cellStyle name="백분율 3" xfId="49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0" xfId="11"/>
    <cellStyle name="표준 3" xfId="10"/>
    <cellStyle name="표준 4" xfId="3"/>
    <cellStyle name="표준 42" xfId="13"/>
    <cellStyle name="표준 43" xfId="45"/>
    <cellStyle name="표준 43 16 2" xfId="48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1"/>
  <sheetViews>
    <sheetView tabSelected="1" workbookViewId="0">
      <selection activeCell="C9" sqref="C9"/>
    </sheetView>
  </sheetViews>
  <sheetFormatPr defaultRowHeight="16.5"/>
  <cols>
    <col min="1" max="1" width="6.375" customWidth="1"/>
    <col min="2" max="2" width="21.375" bestFit="1" customWidth="1"/>
    <col min="3" max="3" width="51.875" bestFit="1" customWidth="1"/>
    <col min="4" max="4" width="18.375" customWidth="1"/>
    <col min="5" max="5" width="15.875" customWidth="1"/>
    <col min="6" max="6" width="17.375" customWidth="1"/>
    <col min="7" max="7" width="9" bestFit="1" customWidth="1"/>
    <col min="8" max="8" width="11.875" customWidth="1"/>
    <col min="9" max="9" width="12.375" customWidth="1"/>
    <col min="10" max="10" width="28" style="7" customWidth="1"/>
    <col min="11" max="11" width="16.625" customWidth="1"/>
    <col min="12" max="12" width="45.25" style="4" customWidth="1"/>
    <col min="13" max="13" width="29.875" bestFit="1" customWidth="1"/>
    <col min="14" max="14" width="17.875" customWidth="1"/>
    <col min="15" max="15" width="19.75" bestFit="1" customWidth="1"/>
  </cols>
  <sheetData>
    <row r="2" spans="1:15" ht="38.25" customHeight="1">
      <c r="B2" s="17" t="s">
        <v>55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4" spans="1:15" s="1" customFormat="1">
      <c r="A4" s="18" t="s">
        <v>8</v>
      </c>
      <c r="B4" s="18"/>
      <c r="C4" s="18"/>
      <c r="D4" s="18"/>
      <c r="E4" s="18"/>
      <c r="F4" s="18"/>
      <c r="G4" s="18"/>
      <c r="H4" s="18" t="s">
        <v>16</v>
      </c>
      <c r="I4" s="18"/>
      <c r="J4" s="18" t="s">
        <v>9</v>
      </c>
      <c r="K4" s="18"/>
      <c r="L4" s="18"/>
      <c r="M4" s="18" t="s">
        <v>10</v>
      </c>
      <c r="N4" s="18" t="s">
        <v>11</v>
      </c>
      <c r="O4" s="18" t="s">
        <v>12</v>
      </c>
    </row>
    <row r="5" spans="1:15" s="1" customFormat="1">
      <c r="A5" s="9" t="s">
        <v>0</v>
      </c>
      <c r="B5" s="9" t="s">
        <v>7</v>
      </c>
      <c r="C5" s="9" t="s">
        <v>2</v>
      </c>
      <c r="D5" s="9" t="s">
        <v>13</v>
      </c>
      <c r="E5" s="9" t="s">
        <v>4</v>
      </c>
      <c r="F5" s="9" t="s">
        <v>3</v>
      </c>
      <c r="G5" s="9" t="s">
        <v>14</v>
      </c>
      <c r="H5" s="9" t="s">
        <v>1</v>
      </c>
      <c r="I5" s="9" t="s">
        <v>15</v>
      </c>
      <c r="J5" s="9" t="s">
        <v>5</v>
      </c>
      <c r="K5" s="9" t="s">
        <v>6</v>
      </c>
      <c r="L5" s="10" t="s">
        <v>18</v>
      </c>
      <c r="M5" s="18"/>
      <c r="N5" s="18"/>
      <c r="O5" s="18"/>
    </row>
    <row r="6" spans="1:15">
      <c r="A6" s="3">
        <v>1</v>
      </c>
      <c r="B6" s="8" t="s">
        <v>44</v>
      </c>
      <c r="C6" s="2" t="s">
        <v>45</v>
      </c>
      <c r="D6" s="11">
        <v>9295000</v>
      </c>
      <c r="E6" s="11">
        <v>8800000</v>
      </c>
      <c r="F6" s="6">
        <f>(E6/D6)*100</f>
        <v>94.674556213017752</v>
      </c>
      <c r="G6" s="12" t="s">
        <v>63</v>
      </c>
      <c r="H6" s="13" t="s">
        <v>46</v>
      </c>
      <c r="I6" s="13" t="s">
        <v>28</v>
      </c>
      <c r="J6" s="14" t="s">
        <v>47</v>
      </c>
      <c r="K6" s="15" t="s">
        <v>48</v>
      </c>
      <c r="L6" s="16" t="s">
        <v>49</v>
      </c>
      <c r="M6" s="5" t="s">
        <v>17</v>
      </c>
      <c r="N6" s="8" t="s">
        <v>19</v>
      </c>
      <c r="O6" s="12" t="s">
        <v>23</v>
      </c>
    </row>
    <row r="7" spans="1:15">
      <c r="A7" s="3">
        <v>2</v>
      </c>
      <c r="B7" s="8" t="s">
        <v>19</v>
      </c>
      <c r="C7" s="2" t="s">
        <v>20</v>
      </c>
      <c r="D7" s="11">
        <v>48600000</v>
      </c>
      <c r="E7" s="11">
        <v>45100000</v>
      </c>
      <c r="F7" s="6">
        <f t="shared" ref="F7:F11" si="0">(E7/D7)*100</f>
        <v>92.798353909465021</v>
      </c>
      <c r="G7" s="12" t="s">
        <v>64</v>
      </c>
      <c r="H7" s="13" t="s">
        <v>35</v>
      </c>
      <c r="I7" s="13" t="s">
        <v>36</v>
      </c>
      <c r="J7" s="14" t="s">
        <v>37</v>
      </c>
      <c r="K7" s="15" t="s">
        <v>38</v>
      </c>
      <c r="L7" s="16" t="s">
        <v>32</v>
      </c>
      <c r="M7" s="5" t="s">
        <v>17</v>
      </c>
      <c r="N7" s="8" t="s">
        <v>19</v>
      </c>
      <c r="O7" s="12" t="s">
        <v>34</v>
      </c>
    </row>
    <row r="8" spans="1:15">
      <c r="A8" s="19">
        <v>3</v>
      </c>
      <c r="B8" s="8" t="s">
        <v>61</v>
      </c>
      <c r="C8" s="2" t="s">
        <v>62</v>
      </c>
      <c r="D8" s="11">
        <v>3500000</v>
      </c>
      <c r="E8" s="11">
        <v>3300000</v>
      </c>
      <c r="F8" s="20">
        <f>(E8/D8)*100</f>
        <v>94.285714285714278</v>
      </c>
      <c r="G8" s="12" t="s">
        <v>65</v>
      </c>
      <c r="H8" s="21" t="s">
        <v>56</v>
      </c>
      <c r="I8" s="21" t="s">
        <v>57</v>
      </c>
      <c r="J8" s="22" t="s">
        <v>58</v>
      </c>
      <c r="K8" s="15" t="s">
        <v>59</v>
      </c>
      <c r="L8" s="23" t="s">
        <v>60</v>
      </c>
      <c r="M8" s="5" t="s">
        <v>17</v>
      </c>
      <c r="N8" s="8" t="s">
        <v>19</v>
      </c>
      <c r="O8" s="12" t="s">
        <v>51</v>
      </c>
    </row>
    <row r="9" spans="1:15">
      <c r="A9" s="3">
        <v>4</v>
      </c>
      <c r="B9" s="8" t="s">
        <v>19</v>
      </c>
      <c r="C9" s="2" t="s">
        <v>68</v>
      </c>
      <c r="D9" s="11">
        <v>640000</v>
      </c>
      <c r="E9" s="11">
        <v>640000</v>
      </c>
      <c r="F9" s="6">
        <f t="shared" si="0"/>
        <v>100</v>
      </c>
      <c r="G9" s="12" t="s">
        <v>66</v>
      </c>
      <c r="H9" s="13" t="s">
        <v>39</v>
      </c>
      <c r="I9" s="13" t="s">
        <v>26</v>
      </c>
      <c r="J9" s="14" t="s">
        <v>30</v>
      </c>
      <c r="K9" s="15" t="s">
        <v>31</v>
      </c>
      <c r="L9" s="16" t="s">
        <v>40</v>
      </c>
      <c r="M9" s="5" t="s">
        <v>17</v>
      </c>
      <c r="N9" s="8" t="s">
        <v>19</v>
      </c>
      <c r="O9" s="12" t="s">
        <v>54</v>
      </c>
    </row>
    <row r="10" spans="1:15">
      <c r="A10" s="3">
        <v>5</v>
      </c>
      <c r="B10" s="8" t="s">
        <v>19</v>
      </c>
      <c r="C10" s="2" t="s">
        <v>21</v>
      </c>
      <c r="D10" s="11">
        <v>54200000</v>
      </c>
      <c r="E10" s="11">
        <v>47000000</v>
      </c>
      <c r="F10" s="6">
        <f t="shared" si="0"/>
        <v>86.715867158671585</v>
      </c>
      <c r="G10" s="12" t="s">
        <v>67</v>
      </c>
      <c r="H10" s="13" t="s">
        <v>24</v>
      </c>
      <c r="I10" s="13" t="s">
        <v>27</v>
      </c>
      <c r="J10" s="14" t="s">
        <v>41</v>
      </c>
      <c r="K10" s="15" t="s">
        <v>42</v>
      </c>
      <c r="L10" s="16" t="s">
        <v>43</v>
      </c>
      <c r="M10" s="5" t="s">
        <v>17</v>
      </c>
      <c r="N10" s="8" t="s">
        <v>19</v>
      </c>
      <c r="O10" s="12" t="s">
        <v>22</v>
      </c>
    </row>
    <row r="11" spans="1:15">
      <c r="A11" s="3">
        <v>6</v>
      </c>
      <c r="B11" s="8" t="s">
        <v>44</v>
      </c>
      <c r="C11" s="2" t="s">
        <v>50</v>
      </c>
      <c r="D11" s="11">
        <v>2270000</v>
      </c>
      <c r="E11" s="11">
        <v>1881000</v>
      </c>
      <c r="F11" s="6">
        <f t="shared" si="0"/>
        <v>82.863436123348023</v>
      </c>
      <c r="G11" s="12" t="s">
        <v>65</v>
      </c>
      <c r="H11" s="13" t="s">
        <v>25</v>
      </c>
      <c r="I11" s="13" t="s">
        <v>29</v>
      </c>
      <c r="J11" s="14" t="s">
        <v>52</v>
      </c>
      <c r="K11" s="15" t="s">
        <v>53</v>
      </c>
      <c r="L11" s="16" t="s">
        <v>33</v>
      </c>
      <c r="M11" s="5" t="s">
        <v>17</v>
      </c>
      <c r="N11" s="8" t="s">
        <v>19</v>
      </c>
      <c r="O11" s="12" t="s">
        <v>51</v>
      </c>
    </row>
  </sheetData>
  <sortState ref="A6:R34">
    <sortCondition ref="B6:B34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2024년5월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학예7</cp:lastModifiedBy>
  <cp:lastPrinted>2024-06-03T06:01:32Z</cp:lastPrinted>
  <dcterms:created xsi:type="dcterms:W3CDTF">2020-01-06T01:31:09Z</dcterms:created>
  <dcterms:modified xsi:type="dcterms:W3CDTF">2024-06-03T06:55:12Z</dcterms:modified>
</cp:coreProperties>
</file>