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추진비\"/>
    </mc:Choice>
  </mc:AlternateContent>
  <bookViews>
    <workbookView xWindow="120" yWindow="45" windowWidth="23715" windowHeight="13740"/>
  </bookViews>
  <sheets>
    <sheet name="기관업무추진비" sheetId="1" r:id="rId1"/>
    <sheet name="사업업무추진비" sheetId="3" r:id="rId2"/>
  </sheets>
  <definedNames>
    <definedName name="_xlnm._FilterDatabase" localSheetId="0" hidden="1">기관업무추진비!$I$1:$I$5</definedName>
    <definedName name="_xlnm.Print_Titles" localSheetId="1">사업업무추진비!$4:$5</definedName>
  </definedNames>
  <calcPr calcId="162913"/>
</workbook>
</file>

<file path=xl/calcChain.xml><?xml version="1.0" encoding="utf-8"?>
<calcChain xmlns="http://schemas.openxmlformats.org/spreadsheetml/2006/main">
  <c r="G40" i="1" l="1"/>
  <c r="G14" i="3" l="1"/>
  <c r="L5" i="1" l="1"/>
</calcChain>
</file>

<file path=xl/sharedStrings.xml><?xml version="1.0" encoding="utf-8"?>
<sst xmlns="http://schemas.openxmlformats.org/spreadsheetml/2006/main" count="150" uniqueCount="125">
  <si>
    <t>사용일자</t>
  </si>
  <si>
    <t>집행목적</t>
  </si>
  <si>
    <t>장소</t>
  </si>
  <si>
    <t>집행대상</t>
  </si>
  <si>
    <t>지출금액(원)</t>
  </si>
  <si>
    <t xml:space="preserve"> </t>
    <phoneticPr fontId="1" type="noConversion"/>
  </si>
  <si>
    <t>현금</t>
    <phoneticPr fontId="1" type="noConversion"/>
  </si>
  <si>
    <t>외부</t>
    <phoneticPr fontId="1" type="noConversion"/>
  </si>
  <si>
    <t>기관운영업무추진비</t>
    <phoneticPr fontId="1" type="noConversion"/>
  </si>
  <si>
    <t>대상인원수(명)</t>
    <phoneticPr fontId="1" type="noConversion"/>
  </si>
  <si>
    <t>계</t>
    <phoneticPr fontId="1" type="noConversion"/>
  </si>
  <si>
    <t>계</t>
    <phoneticPr fontId="1" type="noConversion"/>
  </si>
  <si>
    <t>황제바지락짬뽕</t>
    <phoneticPr fontId="1" type="noConversion"/>
  </si>
  <si>
    <t>o o o</t>
    <phoneticPr fontId="14" type="noConversion"/>
  </si>
  <si>
    <t>2024년 1분기 기관운영 업무추진비 공개자료</t>
    <phoneticPr fontId="1" type="noConversion"/>
  </si>
  <si>
    <t>2024년 1분기 사업 업무추진비 공개자료</t>
    <phoneticPr fontId="14" type="noConversion"/>
  </si>
  <si>
    <t>□ 경기문화재단 :  경기도박물관 (관장)</t>
    <phoneticPr fontId="14" type="noConversion"/>
  </si>
  <si>
    <t>부서원 격려 회식</t>
    <phoneticPr fontId="1" type="noConversion"/>
  </si>
  <si>
    <t>부서원 격려 물품 구입</t>
    <phoneticPr fontId="1" type="noConversion"/>
  </si>
  <si>
    <t>부서 평가 작성 회의</t>
    <phoneticPr fontId="1" type="noConversion"/>
  </si>
  <si>
    <t>신년 기관 운영 방향 수립 회의</t>
    <phoneticPr fontId="1" type="noConversion"/>
  </si>
  <si>
    <t>성과평가 작성 회의</t>
    <phoneticPr fontId="1" type="noConversion"/>
  </si>
  <si>
    <t>직원 경조사 근조 화환 구입 (조모상)</t>
    <phoneticPr fontId="1" type="noConversion"/>
  </si>
  <si>
    <t>학예연구실 업무 회의</t>
    <phoneticPr fontId="1" type="noConversion"/>
  </si>
  <si>
    <t>교육 프로그램 운영 회의</t>
    <phoneticPr fontId="1" type="noConversion"/>
  </si>
  <si>
    <t>도내 박물관 기관장 회의</t>
    <phoneticPr fontId="1" type="noConversion"/>
  </si>
  <si>
    <t>전시 운영 회의</t>
    <phoneticPr fontId="1" type="noConversion"/>
  </si>
  <si>
    <t>유관기관 근조 화환 구입 (부친상)</t>
    <phoneticPr fontId="1" type="noConversion"/>
  </si>
  <si>
    <t>기관 홍보 회의</t>
    <phoneticPr fontId="1" type="noConversion"/>
  </si>
  <si>
    <t>유관기관 업무 회의</t>
    <phoneticPr fontId="1" type="noConversion"/>
  </si>
  <si>
    <t>전출 직원 격려 회식</t>
    <phoneticPr fontId="1" type="noConversion"/>
  </si>
  <si>
    <t>버섯이랑</t>
    <phoneticPr fontId="1" type="noConversion"/>
  </si>
  <si>
    <t>플래르비플라워</t>
    <phoneticPr fontId="1" type="noConversion"/>
  </si>
  <si>
    <t>GS25기흥상갈점</t>
    <phoneticPr fontId="1" type="noConversion"/>
  </si>
  <si>
    <t>김가네 김밥 기흥역점</t>
    <phoneticPr fontId="1" type="noConversion"/>
  </si>
  <si>
    <t>㈜무릉도원</t>
    <phoneticPr fontId="1" type="noConversion"/>
  </si>
  <si>
    <t>굽네치킨보라점</t>
    <phoneticPr fontId="1" type="noConversion"/>
  </si>
  <si>
    <t>가오리와방패연</t>
    <phoneticPr fontId="1" type="noConversion"/>
  </si>
  <si>
    <t>㈜구구플라워</t>
    <phoneticPr fontId="1" type="noConversion"/>
  </si>
  <si>
    <t>카페수용성</t>
    <phoneticPr fontId="1" type="noConversion"/>
  </si>
  <si>
    <t>압구정 화로구이 용인상갈점</t>
    <phoneticPr fontId="1" type="noConversion"/>
  </si>
  <si>
    <t>기와집</t>
    <phoneticPr fontId="1" type="noConversion"/>
  </si>
  <si>
    <t>수원생고기촌</t>
    <phoneticPr fontId="1" type="noConversion"/>
  </si>
  <si>
    <t>스타벅스서울아트센터점</t>
    <phoneticPr fontId="1" type="noConversion"/>
  </si>
  <si>
    <t>구정 명절 직원 선물 구입</t>
    <phoneticPr fontId="1" type="noConversion"/>
  </si>
  <si>
    <t>전시 업무 협의</t>
    <phoneticPr fontId="1" type="noConversion"/>
  </si>
  <si>
    <t>직원 격려 및 업무 회의</t>
    <phoneticPr fontId="1" type="noConversion"/>
  </si>
  <si>
    <t>도박물관 미술관 중단기 발전포럼</t>
    <phoneticPr fontId="1" type="noConversion"/>
  </si>
  <si>
    <t>박물관 워크샵 참석 직원 오찬 도시락</t>
    <phoneticPr fontId="1" type="noConversion"/>
  </si>
  <si>
    <t>유관기관 근조화환</t>
    <phoneticPr fontId="1" type="noConversion"/>
  </si>
  <si>
    <t>뮤지엄숍 직원 채용 면접관 오찬</t>
    <phoneticPr fontId="1" type="noConversion"/>
  </si>
  <si>
    <t xml:space="preserve">박물관 직원 및 자원봉사자 </t>
    <phoneticPr fontId="1" type="noConversion"/>
  </si>
  <si>
    <t>버지니아 문</t>
    <phoneticPr fontId="1" type="noConversion"/>
  </si>
  <si>
    <t>속초코다리찜</t>
    <phoneticPr fontId="1" type="noConversion"/>
  </si>
  <si>
    <t>에스에스지닷컴</t>
    <phoneticPr fontId="1" type="noConversion"/>
  </si>
  <si>
    <t>압구정화로구이용인상갈점</t>
    <phoneticPr fontId="1" type="noConversion"/>
  </si>
  <si>
    <t>장군뒷고기</t>
    <phoneticPr fontId="1" type="noConversion"/>
  </si>
  <si>
    <t>바다식당</t>
    <phoneticPr fontId="1" type="noConversion"/>
  </si>
  <si>
    <t>비스트로분당김치찜</t>
    <phoneticPr fontId="1" type="noConversion"/>
  </si>
  <si>
    <t>엠에스리테이링</t>
    <phoneticPr fontId="1" type="noConversion"/>
  </si>
  <si>
    <t>㈜삼가_케이지이니시스</t>
    <phoneticPr fontId="1" type="noConversion"/>
  </si>
  <si>
    <t>청송심씨 대종회 방문 오찬</t>
    <phoneticPr fontId="1" type="noConversion"/>
  </si>
  <si>
    <t>박물관 워크샵 참석 직원 다과</t>
    <phoneticPr fontId="1" type="noConversion"/>
  </si>
  <si>
    <t>복합커뮤니티 조성 업무 협의</t>
    <phoneticPr fontId="1" type="noConversion"/>
  </si>
  <si>
    <t>안내데스크 격려 오찬</t>
    <phoneticPr fontId="1" type="noConversion"/>
  </si>
  <si>
    <t xml:space="preserve">학예연구팀 격려 </t>
    <phoneticPr fontId="1" type="noConversion"/>
  </si>
  <si>
    <t>수장고 업무 협의</t>
    <phoneticPr fontId="1" type="noConversion"/>
  </si>
  <si>
    <t>복합커뮤니티공간 조성 업무협의</t>
    <phoneticPr fontId="1" type="noConversion"/>
  </si>
  <si>
    <t>상반기 특별전 관련 정담회</t>
    <phoneticPr fontId="1" type="noConversion"/>
  </si>
  <si>
    <t>기자간담회 다과 구입</t>
    <phoneticPr fontId="1" type="noConversion"/>
  </si>
  <si>
    <t>탐나는피자기흥점</t>
    <phoneticPr fontId="1" type="noConversion"/>
  </si>
  <si>
    <t>본도시락 기흥구청점</t>
    <phoneticPr fontId="1" type="noConversion"/>
  </si>
  <si>
    <t>밀양돼지국밥</t>
    <phoneticPr fontId="1" type="noConversion"/>
  </si>
  <si>
    <t>포트오브모카</t>
    <phoneticPr fontId="1" type="noConversion"/>
  </si>
  <si>
    <t>아이플라워</t>
    <phoneticPr fontId="1" type="noConversion"/>
  </si>
  <si>
    <t>공공수장고 건립 관련 회의</t>
  </si>
  <si>
    <t>기증 협의 회의</t>
  </si>
  <si>
    <t>용인스마트관광도시 조성사업 협의</t>
    <phoneticPr fontId="1" type="noConversion"/>
  </si>
  <si>
    <t>박물관 홍보 자문</t>
    <phoneticPr fontId="1" type="noConversion"/>
  </si>
  <si>
    <t>푸주옥</t>
  </si>
  <si>
    <t>㈜부자 백남준카페</t>
  </si>
  <si>
    <t>콘타이와꼬란타이</t>
  </si>
  <si>
    <t>무릉도원</t>
    <phoneticPr fontId="1" type="noConversion"/>
  </si>
  <si>
    <t>이시돌 약선도가</t>
    <phoneticPr fontId="1" type="noConversion"/>
  </si>
  <si>
    <t>에스에스닷컴</t>
    <phoneticPr fontId="1" type="noConversion"/>
  </si>
  <si>
    <t>8건</t>
    <phoneticPr fontId="1" type="noConversion"/>
  </si>
  <si>
    <t>34건</t>
    <phoneticPr fontId="1" type="noConversion"/>
  </si>
  <si>
    <t>도의회 업무보고 참석자 협의</t>
    <phoneticPr fontId="1" type="noConversion"/>
  </si>
  <si>
    <t>학예연구팀 업무분장 회의</t>
    <phoneticPr fontId="1" type="noConversion"/>
  </si>
  <si>
    <t>조00(학예운영실) 외 2명</t>
    <phoneticPr fontId="1" type="noConversion"/>
  </si>
  <si>
    <t>이00(학예운영실) 외 2명</t>
    <phoneticPr fontId="1" type="noConversion"/>
  </si>
  <si>
    <t>조00(학예운영실) 외 1명</t>
    <phoneticPr fontId="1" type="noConversion"/>
  </si>
  <si>
    <t>김00(학예운영실) 외 2명</t>
    <phoneticPr fontId="1" type="noConversion"/>
  </si>
  <si>
    <t>이00(학예운영실장) 외 22명</t>
    <phoneticPr fontId="1" type="noConversion"/>
  </si>
  <si>
    <t>곽00(학예운영실) 외 14명</t>
    <phoneticPr fontId="1" type="noConversion"/>
  </si>
  <si>
    <t>박00(학예운영실)</t>
    <phoneticPr fontId="1" type="noConversion"/>
  </si>
  <si>
    <t>이00(학예운영실장) 외 2명</t>
    <phoneticPr fontId="1" type="noConversion"/>
  </si>
  <si>
    <t>김00(학예운영실) 외 3명</t>
    <phoneticPr fontId="1" type="noConversion"/>
  </si>
  <si>
    <t>김00(실학박물관장) 외 3명</t>
    <phoneticPr fontId="1" type="noConversion"/>
  </si>
  <si>
    <t>이00(학예운영실) 외 3명</t>
    <phoneticPr fontId="1" type="noConversion"/>
  </si>
  <si>
    <t>조00(00콘텐츠진흥원장)</t>
    <phoneticPr fontId="1" type="noConversion"/>
  </si>
  <si>
    <t>윤00 대표(스마트케이) 외 4명</t>
    <phoneticPr fontId="1" type="noConversion"/>
  </si>
  <si>
    <t>이00(예술의전당)</t>
    <phoneticPr fontId="1" type="noConversion"/>
  </si>
  <si>
    <t>이00(학예운영실장) 외 13명</t>
    <phoneticPr fontId="1" type="noConversion"/>
  </si>
  <si>
    <t>곽00(학예연구팀) 외 7명</t>
    <phoneticPr fontId="1" type="noConversion"/>
  </si>
  <si>
    <t>윤00대표(스마트케이) 외 3명</t>
    <phoneticPr fontId="1" type="noConversion"/>
  </si>
  <si>
    <t>최00 작가 외 2명</t>
    <phoneticPr fontId="1" type="noConversion"/>
  </si>
  <si>
    <t xml:space="preserve">주00(학예연구팀) 외 2명 </t>
    <phoneticPr fontId="1" type="noConversion"/>
  </si>
  <si>
    <t>이00 (예술의전당) 외 5명</t>
    <phoneticPr fontId="1" type="noConversion"/>
  </si>
  <si>
    <t>전00 기획운영팀장 외 30명</t>
    <phoneticPr fontId="1" type="noConversion"/>
  </si>
  <si>
    <t>정00 외 3명</t>
    <phoneticPr fontId="1" type="noConversion"/>
  </si>
  <si>
    <t>전00 외 3명</t>
    <phoneticPr fontId="1" type="noConversion"/>
  </si>
  <si>
    <t>주00 팀장 외 3명</t>
    <phoneticPr fontId="1" type="noConversion"/>
  </si>
  <si>
    <t>김00 외 6명</t>
    <phoneticPr fontId="1" type="noConversion"/>
  </si>
  <si>
    <t>전00 팀장 외 3명</t>
    <phoneticPr fontId="1" type="noConversion"/>
  </si>
  <si>
    <t>용인시청 관계자 외 15명</t>
    <phoneticPr fontId="1" type="noConversion"/>
  </si>
  <si>
    <t>심00 외 4명</t>
    <phoneticPr fontId="1" type="noConversion"/>
  </si>
  <si>
    <t>정00 대표 외 2명</t>
    <phoneticPr fontId="1" type="noConversion"/>
  </si>
  <si>
    <t>최00 연구원 외 5명</t>
    <phoneticPr fontId="1" type="noConversion"/>
  </si>
  <si>
    <t>00일보 안00기자 외 13명</t>
    <phoneticPr fontId="1" type="noConversion"/>
  </si>
  <si>
    <t>한00 (창문위즈) 외 5명</t>
    <phoneticPr fontId="1" type="noConversion"/>
  </si>
  <si>
    <t>한00 (창문위즈) 외 2명</t>
    <phoneticPr fontId="1" type="noConversion"/>
  </si>
  <si>
    <t>하00 (전 제주대 교수) 외 2명</t>
    <phoneticPr fontId="1" type="noConversion"/>
  </si>
  <si>
    <t>ooo 도의원 외 4명</t>
    <phoneticPr fontId="1" type="noConversion"/>
  </si>
  <si>
    <t>주00 본부장 외 4명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</si>
</sst>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[$-F800]dddd\,\ mmmm\ dd\,\ yyyy"/>
    <numFmt numFmtId="178" formatCode="m&quot;월&quot;\ d&quot;일&quot;;@"/>
  </numFmts>
  <fonts count="2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HY견고딕"/>
      <family val="1"/>
      <charset val="129"/>
    </font>
    <font>
      <sz val="12"/>
      <name val="HY헤드라인M"/>
      <family val="1"/>
      <charset val="129"/>
    </font>
    <font>
      <b/>
      <sz val="11"/>
      <name val="돋움"/>
      <family val="3"/>
      <charset val="129"/>
    </font>
    <font>
      <sz val="10"/>
      <name val="맑은 고딕"/>
      <family val="3"/>
      <charset val="129"/>
      <scheme val="minor"/>
    </font>
    <font>
      <sz val="11"/>
      <name val="굴림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b/>
      <sz val="22"/>
      <name val="HY헤드라인M"/>
      <family val="1"/>
      <charset val="129"/>
    </font>
    <font>
      <sz val="1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7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  <xf numFmtId="41" fontId="8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/>
    <xf numFmtId="0" fontId="10" fillId="0" borderId="0"/>
    <xf numFmtId="0" fontId="2" fillId="0" borderId="0">
      <alignment vertical="center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41" fontId="19" fillId="0" borderId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42" fontId="6" fillId="0" borderId="0" applyNumberFormat="0" applyFont="0" applyFill="0" applyBorder="0" applyAlignment="0" applyProtection="0"/>
    <xf numFmtId="41" fontId="6" fillId="0" borderId="0" applyNumberFormat="0" applyFont="0" applyFill="0" applyBorder="0" applyAlignment="0" applyProtection="0"/>
    <xf numFmtId="41" fontId="6" fillId="0" borderId="0" applyNumberFormat="0" applyFont="0" applyFill="0" applyBorder="0" applyAlignment="0" applyProtection="0"/>
    <xf numFmtId="42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0" fillId="5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8" fillId="0" borderId="0" applyFont="0" applyFill="0" applyBorder="0" applyAlignment="0" applyProtection="0">
      <alignment vertical="center"/>
    </xf>
    <xf numFmtId="0" fontId="2" fillId="0" borderId="0"/>
    <xf numFmtId="0" fontId="10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2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NumberForma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0" xfId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7" fontId="2" fillId="0" borderId="0" xfId="1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0" fontId="4" fillId="0" borderId="0" xfId="1" applyNumberFormat="1" applyFont="1" applyBorder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1" fontId="0" fillId="0" borderId="0" xfId="4" applyFont="1">
      <alignment vertical="center"/>
    </xf>
    <xf numFmtId="41" fontId="0" fillId="0" borderId="0" xfId="4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1" fontId="11" fillId="0" borderId="1" xfId="4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41" fontId="9" fillId="0" borderId="1" xfId="4" applyFont="1" applyFill="1" applyBorder="1" applyAlignment="1">
      <alignment horizontal="center" vertical="center"/>
    </xf>
    <xf numFmtId="41" fontId="12" fillId="3" borderId="1" xfId="4" applyFont="1" applyFill="1" applyBorder="1" applyAlignment="1">
      <alignment horizontal="center" vertical="center"/>
    </xf>
    <xf numFmtId="0" fontId="0" fillId="0" borderId="0" xfId="0">
      <alignment vertical="center"/>
    </xf>
    <xf numFmtId="41" fontId="12" fillId="3" borderId="2" xfId="4" applyFont="1" applyFill="1" applyBorder="1" applyAlignment="1">
      <alignment horizontal="center" vertical="center"/>
    </xf>
    <xf numFmtId="41" fontId="11" fillId="0" borderId="2" xfId="4" applyFont="1" applyBorder="1" applyAlignment="1">
      <alignment horizontal="right" vertical="center"/>
    </xf>
    <xf numFmtId="0" fontId="15" fillId="0" borderId="0" xfId="1" applyFont="1">
      <alignment vertical="center"/>
    </xf>
    <xf numFmtId="178" fontId="2" fillId="0" borderId="0" xfId="1" applyNumberFormat="1" applyAlignment="1">
      <alignment horizontal="center" vertical="center"/>
    </xf>
    <xf numFmtId="0" fontId="2" fillId="0" borderId="0" xfId="1" applyAlignment="1">
      <alignment vertical="center" shrinkToFit="1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17" fillId="0" borderId="0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/>
    </xf>
    <xf numFmtId="0" fontId="2" fillId="0" borderId="0" xfId="1" applyBorder="1" applyAlignment="1">
      <alignment horizontal="center" vertical="center" shrinkToFit="1"/>
    </xf>
    <xf numFmtId="0" fontId="2" fillId="0" borderId="0" xfId="1" applyFont="1">
      <alignment vertical="center"/>
    </xf>
    <xf numFmtId="0" fontId="2" fillId="0" borderId="0" xfId="1" applyFont="1" applyBorder="1" applyAlignment="1">
      <alignment vertical="center" shrinkToFit="1"/>
    </xf>
    <xf numFmtId="178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 shrinkToFit="1"/>
    </xf>
    <xf numFmtId="41" fontId="2" fillId="0" borderId="0" xfId="2" applyFont="1" applyAlignment="1">
      <alignment vertical="center"/>
    </xf>
    <xf numFmtId="176" fontId="2" fillId="0" borderId="0" xfId="2" applyNumberFormat="1" applyFont="1" applyAlignment="1">
      <alignment horizontal="center" vertical="center"/>
    </xf>
    <xf numFmtId="41" fontId="2" fillId="0" borderId="0" xfId="2" applyFont="1" applyAlignment="1">
      <alignment horizontal="center" vertical="center"/>
    </xf>
    <xf numFmtId="177" fontId="9" fillId="4" borderId="1" xfId="1" applyNumberFormat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 shrinkToFit="1"/>
    </xf>
    <xf numFmtId="41" fontId="9" fillId="4" borderId="1" xfId="2" applyFont="1" applyFill="1" applyBorder="1" applyAlignment="1">
      <alignment horizontal="center" vertical="center"/>
    </xf>
    <xf numFmtId="176" fontId="9" fillId="4" borderId="1" xfId="2" applyNumberFormat="1" applyFont="1" applyFill="1" applyBorder="1" applyAlignment="1">
      <alignment horizontal="center" vertical="center" wrapText="1"/>
    </xf>
    <xf numFmtId="41" fontId="9" fillId="4" borderId="1" xfId="2" applyFont="1" applyFill="1" applyBorder="1" applyAlignment="1">
      <alignment vertical="center"/>
    </xf>
    <xf numFmtId="0" fontId="0" fillId="0" borderId="0" xfId="0">
      <alignment vertical="center"/>
    </xf>
    <xf numFmtId="178" fontId="18" fillId="0" borderId="1" xfId="0" applyNumberFormat="1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 applyProtection="1">
      <alignment horizontal="center" vertical="center"/>
    </xf>
    <xf numFmtId="177" fontId="22" fillId="0" borderId="0" xfId="1" applyNumberFormat="1" applyFont="1" applyAlignment="1">
      <alignment horizontal="center" vertical="center"/>
    </xf>
    <xf numFmtId="178" fontId="16" fillId="0" borderId="3" xfId="1" applyNumberFormat="1" applyFont="1" applyBorder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13" fillId="4" borderId="1" xfId="0" applyFont="1" applyFill="1" applyBorder="1" applyAlignment="1">
      <alignment horizontal="center" vertical="center" shrinkToFit="1"/>
    </xf>
    <xf numFmtId="41" fontId="13" fillId="0" borderId="1" xfId="0" applyNumberFormat="1" applyFont="1" applyBorder="1" applyAlignment="1">
      <alignment horizontal="center" vertical="center" shrinkToFit="1"/>
    </xf>
    <xf numFmtId="41" fontId="13" fillId="4" borderId="1" xfId="0" applyNumberFormat="1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41" fontId="18" fillId="0" borderId="1" xfId="0" applyNumberFormat="1" applyFont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shrinkToFit="1"/>
    </xf>
    <xf numFmtId="178" fontId="18" fillId="0" borderId="1" xfId="1" applyNumberFormat="1" applyFont="1" applyBorder="1" applyAlignment="1">
      <alignment horizontal="center" vertical="center"/>
    </xf>
    <xf numFmtId="178" fontId="25" fillId="0" borderId="1" xfId="1" applyNumberFormat="1" applyFont="1" applyBorder="1" applyAlignment="1">
      <alignment horizontal="center" vertical="center"/>
    </xf>
    <xf numFmtId="49" fontId="25" fillId="0" borderId="1" xfId="1" applyNumberFormat="1" applyFont="1" applyBorder="1" applyAlignment="1">
      <alignment horizontal="center" vertical="center" wrapText="1" shrinkToFit="1"/>
    </xf>
    <xf numFmtId="41" fontId="25" fillId="0" borderId="1" xfId="2" applyFont="1" applyBorder="1" applyAlignment="1">
      <alignment vertical="center" shrinkToFit="1"/>
    </xf>
    <xf numFmtId="176" fontId="25" fillId="0" borderId="1" xfId="2" applyNumberFormat="1" applyFont="1" applyBorder="1" applyAlignment="1">
      <alignment horizontal="center" vertical="center" shrinkToFit="1"/>
    </xf>
    <xf numFmtId="41" fontId="25" fillId="0" borderId="1" xfId="2" applyFont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/>
    </xf>
    <xf numFmtId="0" fontId="24" fillId="4" borderId="1" xfId="0" applyFont="1" applyFill="1" applyBorder="1">
      <alignment vertical="center"/>
    </xf>
    <xf numFmtId="41" fontId="24" fillId="4" borderId="1" xfId="0" applyNumberFormat="1" applyFont="1" applyFill="1" applyBorder="1" applyAlignment="1">
      <alignment vertical="center"/>
    </xf>
    <xf numFmtId="178" fontId="13" fillId="4" borderId="1" xfId="1" applyNumberFormat="1" applyFont="1" applyFill="1" applyBorder="1" applyAlignment="1">
      <alignment horizontal="center" vertical="center"/>
    </xf>
  </cellXfs>
  <cellStyles count="147">
    <cellStyle name="보통 2" xfId="74"/>
    <cellStyle name="쉼표 [0]" xfId="4" builtinId="6"/>
    <cellStyle name="쉼표 [0] 10" xfId="40"/>
    <cellStyle name="쉼표 [0] 13" xfId="44"/>
    <cellStyle name="쉼표 [0] 2" xfId="2"/>
    <cellStyle name="쉼표 [0] 2 2" xfId="55"/>
    <cellStyle name="쉼표 [0] 2 2 2" xfId="33"/>
    <cellStyle name="쉼표 [0] 2 2 2 2" xfId="75"/>
    <cellStyle name="쉼표 [0] 2 2 2 3" xfId="76"/>
    <cellStyle name="쉼표 [0] 2 2 2 4" xfId="77"/>
    <cellStyle name="쉼표 [0] 2 3" xfId="68"/>
    <cellStyle name="쉼표 [0] 2 4" xfId="54"/>
    <cellStyle name="쉼표 [0] 2 5" xfId="50"/>
    <cellStyle name="쉼표 [0] 3" xfId="56"/>
    <cellStyle name="쉼표 [0] 3 2" xfId="69"/>
    <cellStyle name="쉼표 [0] 3 3" xfId="78"/>
    <cellStyle name="쉼표 [0] 4" xfId="49"/>
    <cellStyle name="쉼표 [0] 5" xfId="53"/>
    <cellStyle name="쉼표 [0] 5 2" xfId="62"/>
    <cellStyle name="쉼표 [0] 6" xfId="64"/>
    <cellStyle name="쉼표 [0] 6 2" xfId="79"/>
    <cellStyle name="쉼표 [0] 9" xfId="39"/>
    <cellStyle name="통화 [0] 2" xfId="67"/>
    <cellStyle name="통화 [0] 3" xfId="70"/>
    <cellStyle name="표준" xfId="0" builtinId="0"/>
    <cellStyle name="표준 10" xfId="12"/>
    <cellStyle name="표준 10 2" xfId="80"/>
    <cellStyle name="표준 10 3" xfId="81"/>
    <cellStyle name="표준 11" xfId="35"/>
    <cellStyle name="표준 11 2" xfId="82"/>
    <cellStyle name="표준 11 3" xfId="83"/>
    <cellStyle name="표준 12" xfId="36"/>
    <cellStyle name="표준 12 2" xfId="73"/>
    <cellStyle name="표준 12 3" xfId="84"/>
    <cellStyle name="표준 13" xfId="34"/>
    <cellStyle name="표준 13 2" xfId="72"/>
    <cellStyle name="표준 13 3" xfId="85"/>
    <cellStyle name="표준 14" xfId="41"/>
    <cellStyle name="표준 14 2" xfId="143"/>
    <cellStyle name="표준 15" xfId="48"/>
    <cellStyle name="표준 15 2" xfId="86"/>
    <cellStyle name="표준 16" xfId="51"/>
    <cellStyle name="표준 17" xfId="38"/>
    <cellStyle name="표준 18" xfId="45"/>
    <cellStyle name="표준 2" xfId="3"/>
    <cellStyle name="표준 2 10" xfId="87"/>
    <cellStyle name="표준 2 12" xfId="16"/>
    <cellStyle name="표준 2 13" xfId="15"/>
    <cellStyle name="표준 2 14" xfId="14"/>
    <cellStyle name="표준 2 15" xfId="19"/>
    <cellStyle name="표준 2 16" xfId="18"/>
    <cellStyle name="표준 2 17" xfId="17"/>
    <cellStyle name="표준 2 18" xfId="22"/>
    <cellStyle name="표준 2 19" xfId="21"/>
    <cellStyle name="표준 2 2" xfId="5"/>
    <cellStyle name="표준 2 2 2" xfId="8"/>
    <cellStyle name="표준 2 2 2 2" xfId="61"/>
    <cellStyle name="표준 2 2 3" xfId="57"/>
    <cellStyle name="표준 2 2 3 2" xfId="88"/>
    <cellStyle name="표준 2 2 4" xfId="9"/>
    <cellStyle name="표준 2 20" xfId="20"/>
    <cellStyle name="표준 2 21" xfId="25"/>
    <cellStyle name="표준 2 22" xfId="24"/>
    <cellStyle name="표준 2 23" xfId="23"/>
    <cellStyle name="표준 2 24" xfId="28"/>
    <cellStyle name="표준 2 25" xfId="27"/>
    <cellStyle name="표준 2 26" xfId="26"/>
    <cellStyle name="표준 2 3" xfId="66"/>
    <cellStyle name="표준 2 4" xfId="11"/>
    <cellStyle name="표준 2 5" xfId="89"/>
    <cellStyle name="표준 2 6" xfId="90"/>
    <cellStyle name="표준 20" xfId="43"/>
    <cellStyle name="표준 21" xfId="42"/>
    <cellStyle name="표준 3" xfId="1"/>
    <cellStyle name="표준 3 2" xfId="32"/>
    <cellStyle name="표준 3 2 2" xfId="144"/>
    <cellStyle name="표준 3 3" xfId="58"/>
    <cellStyle name="표준 3 4" xfId="71"/>
    <cellStyle name="표준 3 5" xfId="47"/>
    <cellStyle name="표준 4" xfId="46"/>
    <cellStyle name="표준 4 2" xfId="60"/>
    <cellStyle name="표준 4 2 2" xfId="91"/>
    <cellStyle name="표준 4 2 2 2" xfId="92"/>
    <cellStyle name="표준 4 2 2 2 2" xfId="93"/>
    <cellStyle name="표준 4 2 2 3" xfId="94"/>
    <cellStyle name="표준 4 2 3" xfId="95"/>
    <cellStyle name="표준 4 2 3 2" xfId="96"/>
    <cellStyle name="표준 4 2 3 2 2" xfId="97"/>
    <cellStyle name="표준 4 2 3 3" xfId="98"/>
    <cellStyle name="표준 4 2 4" xfId="99"/>
    <cellStyle name="표준 4 2 4 2" xfId="100"/>
    <cellStyle name="표준 4 2 5" xfId="101"/>
    <cellStyle name="표준 4 3" xfId="52"/>
    <cellStyle name="표준 4 4" xfId="102"/>
    <cellStyle name="표준 4 4 2" xfId="103"/>
    <cellStyle name="표준 4 4 2 2" xfId="104"/>
    <cellStyle name="표준 4 4 3" xfId="105"/>
    <cellStyle name="표준 4 5" xfId="106"/>
    <cellStyle name="표준 4 5 2" xfId="107"/>
    <cellStyle name="표준 4 5 2 2" xfId="108"/>
    <cellStyle name="표준 4 5 3" xfId="109"/>
    <cellStyle name="표준 4 6" xfId="110"/>
    <cellStyle name="표준 4 6 2" xfId="111"/>
    <cellStyle name="표준 4 7" xfId="112"/>
    <cellStyle name="표준 4 8" xfId="113"/>
    <cellStyle name="표준 42 2" xfId="10"/>
    <cellStyle name="표준 42 2 2" xfId="114"/>
    <cellStyle name="표준 43" xfId="13"/>
    <cellStyle name="표준 43 2" xfId="115"/>
    <cellStyle name="표준 5" xfId="7"/>
    <cellStyle name="표준 5 2" xfId="59"/>
    <cellStyle name="표준 5 3" xfId="116"/>
    <cellStyle name="표준 5 4" xfId="117"/>
    <cellStyle name="표준 6" xfId="37"/>
    <cellStyle name="표준 6 2" xfId="142"/>
    <cellStyle name="표준 6 3" xfId="145"/>
    <cellStyle name="표준 6 4" xfId="146"/>
    <cellStyle name="표준 60" xfId="31"/>
    <cellStyle name="표준 61" xfId="30"/>
    <cellStyle name="표준 62" xfId="29"/>
    <cellStyle name="표준 7" xfId="6"/>
    <cellStyle name="표준 7 2" xfId="118"/>
    <cellStyle name="표준 7 2 2" xfId="119"/>
    <cellStyle name="표준 7 2 2 2" xfId="120"/>
    <cellStyle name="표준 7 2 2 2 2" xfId="121"/>
    <cellStyle name="표준 7 2 2 3" xfId="122"/>
    <cellStyle name="표준 7 2 3" xfId="123"/>
    <cellStyle name="표준 7 2 3 2" xfId="124"/>
    <cellStyle name="표준 7 2 3 2 2" xfId="125"/>
    <cellStyle name="표준 7 2 3 3" xfId="126"/>
    <cellStyle name="표준 7 2 4" xfId="127"/>
    <cellStyle name="표준 7 2 4 2" xfId="128"/>
    <cellStyle name="표준 7 2 5" xfId="129"/>
    <cellStyle name="표준 7 3" xfId="130"/>
    <cellStyle name="표준 7 3 2" xfId="131"/>
    <cellStyle name="표준 7 3 2 2" xfId="132"/>
    <cellStyle name="표준 7 3 3" xfId="133"/>
    <cellStyle name="표준 7 4" xfId="134"/>
    <cellStyle name="표준 7 4 2" xfId="135"/>
    <cellStyle name="표준 7 4 2 2" xfId="136"/>
    <cellStyle name="표준 7 4 3" xfId="137"/>
    <cellStyle name="표준 7 5" xfId="138"/>
    <cellStyle name="표준 7 5 2" xfId="139"/>
    <cellStyle name="표준 7 6" xfId="140"/>
    <cellStyle name="표준 7 7" xfId="141"/>
    <cellStyle name="표준 8" xfId="63"/>
    <cellStyle name="표준 9" xfId="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N40"/>
  <sheetViews>
    <sheetView tabSelected="1" zoomScaleNormal="100" zoomScaleSheetLayoutView="100" workbookViewId="0">
      <pane ySplit="5" topLeftCell="A30" activePane="bottomLeft" state="frozen"/>
      <selection pane="bottomLeft" activeCell="U42" sqref="U42"/>
    </sheetView>
  </sheetViews>
  <sheetFormatPr defaultRowHeight="16.5"/>
  <cols>
    <col min="1" max="1" width="3.75" customWidth="1"/>
    <col min="2" max="2" width="14.5" customWidth="1"/>
    <col min="3" max="3" width="36.125" style="1" customWidth="1"/>
    <col min="4" max="4" width="20.625" customWidth="1"/>
    <col min="5" max="5" width="26.375" customWidth="1"/>
    <col min="6" max="6" width="16.875" style="21" customWidth="1"/>
    <col min="7" max="7" width="15.75" style="13" customWidth="1"/>
    <col min="8" max="8" width="14.5" style="15" hidden="1" customWidth="1"/>
    <col min="9" max="9" width="11.375" style="14" hidden="1" customWidth="1"/>
    <col min="10" max="10" width="0" hidden="1" customWidth="1"/>
    <col min="11" max="11" width="18.625" hidden="1" customWidth="1"/>
    <col min="12" max="12" width="14" hidden="1" customWidth="1"/>
    <col min="13" max="14" width="13.375" hidden="1" customWidth="1"/>
  </cols>
  <sheetData>
    <row r="2" spans="1:14" ht="27">
      <c r="A2" s="4"/>
      <c r="B2" s="47" t="s">
        <v>14</v>
      </c>
      <c r="C2" s="47"/>
      <c r="D2" s="47"/>
      <c r="E2" s="47"/>
      <c r="F2" s="47"/>
      <c r="G2" s="47"/>
      <c r="H2" s="47"/>
      <c r="I2" s="47"/>
    </row>
    <row r="3" spans="1:14">
      <c r="A3" s="3"/>
      <c r="B3" s="8"/>
      <c r="C3" s="9"/>
      <c r="D3" s="6"/>
      <c r="E3" s="2"/>
      <c r="F3" s="9"/>
    </row>
    <row r="4" spans="1:14" ht="33" customHeight="1">
      <c r="A4" s="10" t="s">
        <v>5</v>
      </c>
      <c r="B4" s="48" t="s">
        <v>16</v>
      </c>
      <c r="C4" s="48"/>
      <c r="D4" s="7"/>
      <c r="E4" s="5"/>
      <c r="F4" s="11"/>
    </row>
    <row r="5" spans="1:14" s="1" customFormat="1" ht="22.5" customHeight="1">
      <c r="A5" s="12"/>
      <c r="B5" s="39" t="s">
        <v>0</v>
      </c>
      <c r="C5" s="40" t="s">
        <v>1</v>
      </c>
      <c r="D5" s="41" t="s">
        <v>2</v>
      </c>
      <c r="E5" s="42" t="s">
        <v>3</v>
      </c>
      <c r="F5" s="42" t="s">
        <v>9</v>
      </c>
      <c r="G5" s="41" t="s">
        <v>4</v>
      </c>
      <c r="H5" s="22" t="s">
        <v>7</v>
      </c>
      <c r="I5" s="20" t="s">
        <v>6</v>
      </c>
      <c r="K5" s="18" t="s">
        <v>8</v>
      </c>
      <c r="L5" s="19" t="e">
        <f>#REF!</f>
        <v>#REF!</v>
      </c>
      <c r="M5" s="16"/>
      <c r="N5" s="16"/>
    </row>
    <row r="6" spans="1:14" s="21" customFormat="1" ht="22.5" customHeight="1">
      <c r="B6" s="45">
        <v>45293</v>
      </c>
      <c r="C6" s="50" t="s">
        <v>17</v>
      </c>
      <c r="D6" s="50" t="s">
        <v>31</v>
      </c>
      <c r="E6" s="50" t="s">
        <v>89</v>
      </c>
      <c r="F6" s="50">
        <v>3</v>
      </c>
      <c r="G6" s="52">
        <v>27000</v>
      </c>
      <c r="H6" s="23"/>
      <c r="I6" s="17"/>
    </row>
    <row r="7" spans="1:14" s="44" customFormat="1" ht="22.5" customHeight="1">
      <c r="B7" s="45">
        <v>45293</v>
      </c>
      <c r="C7" s="50" t="s">
        <v>18</v>
      </c>
      <c r="D7" s="50" t="s">
        <v>32</v>
      </c>
      <c r="E7" s="50" t="s">
        <v>90</v>
      </c>
      <c r="F7" s="50">
        <v>3</v>
      </c>
      <c r="G7" s="52">
        <v>50000</v>
      </c>
      <c r="H7" s="23"/>
      <c r="I7" s="17"/>
    </row>
    <row r="8" spans="1:14" s="44" customFormat="1" ht="22.5" customHeight="1">
      <c r="B8" s="45">
        <v>45293</v>
      </c>
      <c r="C8" s="50" t="s">
        <v>18</v>
      </c>
      <c r="D8" s="50" t="s">
        <v>33</v>
      </c>
      <c r="E8" s="50" t="s">
        <v>91</v>
      </c>
      <c r="F8" s="50">
        <v>2</v>
      </c>
      <c r="G8" s="52">
        <v>15000</v>
      </c>
      <c r="H8" s="23"/>
      <c r="I8" s="17"/>
    </row>
    <row r="9" spans="1:14" s="44" customFormat="1" ht="22.5" customHeight="1">
      <c r="B9" s="45">
        <v>45294</v>
      </c>
      <c r="C9" s="50" t="s">
        <v>19</v>
      </c>
      <c r="D9" s="50" t="s">
        <v>34</v>
      </c>
      <c r="E9" s="50" t="s">
        <v>92</v>
      </c>
      <c r="F9" s="50">
        <v>3</v>
      </c>
      <c r="G9" s="52">
        <v>53500</v>
      </c>
      <c r="H9" s="23"/>
      <c r="I9" s="17"/>
    </row>
    <row r="10" spans="1:14" s="44" customFormat="1" ht="22.5" customHeight="1">
      <c r="B10" s="45">
        <v>45294</v>
      </c>
      <c r="C10" s="50" t="s">
        <v>20</v>
      </c>
      <c r="D10" s="50" t="s">
        <v>35</v>
      </c>
      <c r="E10" s="50" t="s">
        <v>93</v>
      </c>
      <c r="F10" s="50">
        <v>23</v>
      </c>
      <c r="G10" s="52">
        <v>418000</v>
      </c>
      <c r="H10" s="23"/>
      <c r="I10" s="17"/>
    </row>
    <row r="11" spans="1:14" s="44" customFormat="1" ht="22.5" customHeight="1">
      <c r="B11" s="45">
        <v>45295</v>
      </c>
      <c r="C11" s="50" t="s">
        <v>19</v>
      </c>
      <c r="D11" s="50" t="s">
        <v>36</v>
      </c>
      <c r="E11" s="50" t="s">
        <v>90</v>
      </c>
      <c r="F11" s="50">
        <v>3</v>
      </c>
      <c r="G11" s="52">
        <v>36400</v>
      </c>
      <c r="H11" s="23"/>
      <c r="I11" s="17"/>
    </row>
    <row r="12" spans="1:14" s="44" customFormat="1" ht="22.5" customHeight="1">
      <c r="B12" s="45">
        <v>45299</v>
      </c>
      <c r="C12" s="50" t="s">
        <v>21</v>
      </c>
      <c r="D12" s="50" t="s">
        <v>37</v>
      </c>
      <c r="E12" s="50" t="s">
        <v>94</v>
      </c>
      <c r="F12" s="50">
        <v>15</v>
      </c>
      <c r="G12" s="52">
        <v>270000</v>
      </c>
      <c r="H12" s="23"/>
      <c r="I12" s="17"/>
    </row>
    <row r="13" spans="1:14" s="44" customFormat="1" ht="22.5" customHeight="1">
      <c r="B13" s="45">
        <v>45300</v>
      </c>
      <c r="C13" s="50" t="s">
        <v>22</v>
      </c>
      <c r="D13" s="50" t="s">
        <v>38</v>
      </c>
      <c r="E13" s="50" t="s">
        <v>95</v>
      </c>
      <c r="F13" s="50">
        <v>1</v>
      </c>
      <c r="G13" s="52">
        <v>99900</v>
      </c>
      <c r="H13" s="23"/>
      <c r="I13" s="17"/>
    </row>
    <row r="14" spans="1:14" s="44" customFormat="1" ht="22.5" customHeight="1">
      <c r="B14" s="45">
        <v>45302</v>
      </c>
      <c r="C14" s="51" t="s">
        <v>23</v>
      </c>
      <c r="D14" s="51" t="s">
        <v>39</v>
      </c>
      <c r="E14" s="51" t="s">
        <v>96</v>
      </c>
      <c r="F14" s="51">
        <v>3</v>
      </c>
      <c r="G14" s="53">
        <v>15700</v>
      </c>
      <c r="H14" s="23"/>
      <c r="I14" s="17"/>
    </row>
    <row r="15" spans="1:14" s="44" customFormat="1" ht="22.5" customHeight="1">
      <c r="B15" s="45">
        <v>45302</v>
      </c>
      <c r="C15" s="51" t="s">
        <v>24</v>
      </c>
      <c r="D15" s="51" t="s">
        <v>12</v>
      </c>
      <c r="E15" s="51" t="s">
        <v>97</v>
      </c>
      <c r="F15" s="51">
        <v>4</v>
      </c>
      <c r="G15" s="53">
        <v>54000</v>
      </c>
      <c r="H15" s="23"/>
      <c r="I15" s="17"/>
    </row>
    <row r="16" spans="1:14" s="44" customFormat="1" ht="22.5" customHeight="1">
      <c r="B16" s="45">
        <v>45306</v>
      </c>
      <c r="C16" s="51" t="s">
        <v>25</v>
      </c>
      <c r="D16" s="51" t="s">
        <v>40</v>
      </c>
      <c r="E16" s="51" t="s">
        <v>98</v>
      </c>
      <c r="F16" s="51">
        <v>4</v>
      </c>
      <c r="G16" s="53">
        <v>36000</v>
      </c>
      <c r="H16" s="23"/>
      <c r="I16" s="17"/>
    </row>
    <row r="17" spans="2:9" s="44" customFormat="1" ht="22.5" customHeight="1">
      <c r="B17" s="45">
        <v>45313</v>
      </c>
      <c r="C17" s="51" t="s">
        <v>26</v>
      </c>
      <c r="D17" s="51" t="s">
        <v>41</v>
      </c>
      <c r="E17" s="51" t="s">
        <v>99</v>
      </c>
      <c r="F17" s="51">
        <v>4</v>
      </c>
      <c r="G17" s="53">
        <v>62000</v>
      </c>
      <c r="H17" s="23"/>
      <c r="I17" s="17"/>
    </row>
    <row r="18" spans="2:9" s="44" customFormat="1" ht="22.5" customHeight="1">
      <c r="B18" s="45">
        <v>45315</v>
      </c>
      <c r="C18" s="51" t="s">
        <v>27</v>
      </c>
      <c r="D18" s="51" t="s">
        <v>38</v>
      </c>
      <c r="E18" s="51" t="s">
        <v>100</v>
      </c>
      <c r="F18" s="51">
        <v>1</v>
      </c>
      <c r="G18" s="53">
        <v>99900</v>
      </c>
      <c r="H18" s="23"/>
      <c r="I18" s="17"/>
    </row>
    <row r="19" spans="2:9" s="44" customFormat="1" ht="22.5" customHeight="1">
      <c r="B19" s="45">
        <v>45320</v>
      </c>
      <c r="C19" s="51" t="s">
        <v>28</v>
      </c>
      <c r="D19" s="51" t="s">
        <v>42</v>
      </c>
      <c r="E19" s="51" t="s">
        <v>101</v>
      </c>
      <c r="F19" s="51">
        <v>5</v>
      </c>
      <c r="G19" s="53">
        <v>85000</v>
      </c>
      <c r="H19" s="23"/>
      <c r="I19" s="17"/>
    </row>
    <row r="20" spans="2:9" s="44" customFormat="1" ht="22.5" customHeight="1">
      <c r="B20" s="45">
        <v>45321</v>
      </c>
      <c r="C20" s="51" t="s">
        <v>29</v>
      </c>
      <c r="D20" s="51" t="s">
        <v>43</v>
      </c>
      <c r="E20" s="51" t="s">
        <v>102</v>
      </c>
      <c r="F20" s="51">
        <v>2</v>
      </c>
      <c r="G20" s="53">
        <v>20000</v>
      </c>
      <c r="H20" s="23"/>
      <c r="I20" s="17"/>
    </row>
    <row r="21" spans="2:9" s="44" customFormat="1" ht="22.5" customHeight="1">
      <c r="B21" s="45">
        <v>45322</v>
      </c>
      <c r="C21" s="51" t="s">
        <v>30</v>
      </c>
      <c r="D21" s="51" t="s">
        <v>35</v>
      </c>
      <c r="E21" s="51" t="s">
        <v>103</v>
      </c>
      <c r="F21" s="51">
        <v>14</v>
      </c>
      <c r="G21" s="53">
        <v>264500</v>
      </c>
      <c r="H21" s="23"/>
      <c r="I21" s="17"/>
    </row>
    <row r="22" spans="2:9" s="44" customFormat="1" ht="22.5" customHeight="1">
      <c r="B22" s="45">
        <v>45323</v>
      </c>
      <c r="C22" s="54" t="s">
        <v>88</v>
      </c>
      <c r="D22" s="54" t="s">
        <v>53</v>
      </c>
      <c r="E22" s="54" t="s">
        <v>104</v>
      </c>
      <c r="F22" s="54">
        <v>8</v>
      </c>
      <c r="G22" s="55">
        <v>112000</v>
      </c>
      <c r="H22" s="23"/>
      <c r="I22" s="17"/>
    </row>
    <row r="23" spans="2:9" s="44" customFormat="1" ht="22.5" customHeight="1">
      <c r="B23" s="45">
        <v>45324</v>
      </c>
      <c r="C23" s="54" t="s">
        <v>44</v>
      </c>
      <c r="D23" s="54" t="s">
        <v>54</v>
      </c>
      <c r="E23" s="54" t="s">
        <v>51</v>
      </c>
      <c r="F23" s="54">
        <v>57</v>
      </c>
      <c r="G23" s="55">
        <v>1657720</v>
      </c>
      <c r="H23" s="23"/>
      <c r="I23" s="17"/>
    </row>
    <row r="24" spans="2:9" s="44" customFormat="1" ht="22.5" customHeight="1">
      <c r="B24" s="45">
        <v>45329</v>
      </c>
      <c r="C24" s="56" t="s">
        <v>28</v>
      </c>
      <c r="D24" s="54" t="s">
        <v>55</v>
      </c>
      <c r="E24" s="56" t="s">
        <v>105</v>
      </c>
      <c r="F24" s="54">
        <v>4</v>
      </c>
      <c r="G24" s="55">
        <v>99500</v>
      </c>
      <c r="H24" s="23"/>
      <c r="I24" s="17"/>
    </row>
    <row r="25" spans="2:9" s="44" customFormat="1" ht="22.5" customHeight="1">
      <c r="B25" s="45">
        <v>45336</v>
      </c>
      <c r="C25" s="54" t="s">
        <v>45</v>
      </c>
      <c r="D25" s="54" t="s">
        <v>56</v>
      </c>
      <c r="E25" s="54" t="s">
        <v>106</v>
      </c>
      <c r="F25" s="54">
        <v>3</v>
      </c>
      <c r="G25" s="55">
        <v>104000</v>
      </c>
      <c r="H25" s="23"/>
      <c r="I25" s="17"/>
    </row>
    <row r="26" spans="2:9" s="44" customFormat="1" ht="22.5" customHeight="1">
      <c r="B26" s="45">
        <v>45337</v>
      </c>
      <c r="C26" s="54" t="s">
        <v>46</v>
      </c>
      <c r="D26" s="54" t="s">
        <v>31</v>
      </c>
      <c r="E26" s="54" t="s">
        <v>107</v>
      </c>
      <c r="F26" s="54">
        <v>3</v>
      </c>
      <c r="G26" s="55">
        <v>35000</v>
      </c>
      <c r="H26" s="23"/>
      <c r="I26" s="17"/>
    </row>
    <row r="27" spans="2:9" s="44" customFormat="1" ht="22.5" customHeight="1">
      <c r="B27" s="45">
        <v>45337</v>
      </c>
      <c r="C27" s="54" t="s">
        <v>29</v>
      </c>
      <c r="D27" s="54" t="s">
        <v>57</v>
      </c>
      <c r="E27" s="54" t="s">
        <v>52</v>
      </c>
      <c r="F27" s="54">
        <v>2</v>
      </c>
      <c r="G27" s="55">
        <v>26000</v>
      </c>
      <c r="H27" s="23"/>
      <c r="I27" s="17"/>
    </row>
    <row r="28" spans="2:9" s="44" customFormat="1" ht="22.5" customHeight="1">
      <c r="B28" s="45">
        <v>45342</v>
      </c>
      <c r="C28" s="54" t="s">
        <v>47</v>
      </c>
      <c r="D28" s="54" t="s">
        <v>58</v>
      </c>
      <c r="E28" s="54" t="s">
        <v>123</v>
      </c>
      <c r="F28" s="54">
        <v>5</v>
      </c>
      <c r="G28" s="55">
        <v>74000</v>
      </c>
      <c r="H28" s="23"/>
      <c r="I28" s="17"/>
    </row>
    <row r="29" spans="2:9" s="44" customFormat="1" ht="22.5" customHeight="1">
      <c r="B29" s="45">
        <v>45348</v>
      </c>
      <c r="C29" s="54" t="s">
        <v>87</v>
      </c>
      <c r="D29" s="54" t="s">
        <v>59</v>
      </c>
      <c r="E29" s="54" t="s">
        <v>124</v>
      </c>
      <c r="F29" s="54">
        <v>5</v>
      </c>
      <c r="G29" s="55">
        <v>12700</v>
      </c>
      <c r="H29" s="23"/>
      <c r="I29" s="17"/>
    </row>
    <row r="30" spans="2:9" s="44" customFormat="1" ht="22.5" customHeight="1">
      <c r="B30" s="45">
        <v>45349</v>
      </c>
      <c r="C30" s="54" t="s">
        <v>49</v>
      </c>
      <c r="D30" s="54" t="s">
        <v>60</v>
      </c>
      <c r="E30" s="46" t="s">
        <v>13</v>
      </c>
      <c r="F30" s="54">
        <v>1</v>
      </c>
      <c r="G30" s="55">
        <v>94500</v>
      </c>
      <c r="H30" s="23"/>
      <c r="I30" s="17"/>
    </row>
    <row r="31" spans="2:9" s="44" customFormat="1" ht="22.5" customHeight="1">
      <c r="B31" s="45">
        <v>45351</v>
      </c>
      <c r="C31" s="54" t="s">
        <v>50</v>
      </c>
      <c r="D31" s="54" t="s">
        <v>31</v>
      </c>
      <c r="E31" s="54" t="s">
        <v>108</v>
      </c>
      <c r="F31" s="54">
        <v>6</v>
      </c>
      <c r="G31" s="55">
        <v>99000</v>
      </c>
      <c r="H31" s="23"/>
      <c r="I31" s="17"/>
    </row>
    <row r="32" spans="2:9" s="44" customFormat="1" ht="22.5" customHeight="1">
      <c r="B32" s="45">
        <v>45355</v>
      </c>
      <c r="C32" s="50" t="s">
        <v>62</v>
      </c>
      <c r="D32" s="50" t="s">
        <v>70</v>
      </c>
      <c r="E32" s="50" t="s">
        <v>109</v>
      </c>
      <c r="F32" s="50">
        <v>31</v>
      </c>
      <c r="G32" s="52">
        <v>217700</v>
      </c>
      <c r="H32" s="23"/>
      <c r="I32" s="17"/>
    </row>
    <row r="33" spans="2:9" s="44" customFormat="1" ht="22.5" customHeight="1">
      <c r="B33" s="45">
        <v>45355</v>
      </c>
      <c r="C33" s="50" t="s">
        <v>48</v>
      </c>
      <c r="D33" s="50" t="s">
        <v>71</v>
      </c>
      <c r="E33" s="50" t="s">
        <v>109</v>
      </c>
      <c r="F33" s="50">
        <v>31</v>
      </c>
      <c r="G33" s="52">
        <v>322400</v>
      </c>
      <c r="H33" s="23"/>
      <c r="I33" s="17"/>
    </row>
    <row r="34" spans="2:9" s="44" customFormat="1" ht="22.5" customHeight="1">
      <c r="B34" s="45">
        <v>45355</v>
      </c>
      <c r="C34" s="50" t="s">
        <v>63</v>
      </c>
      <c r="D34" s="50" t="s">
        <v>31</v>
      </c>
      <c r="E34" s="50" t="s">
        <v>114</v>
      </c>
      <c r="F34" s="50">
        <v>4</v>
      </c>
      <c r="G34" s="52">
        <v>45000</v>
      </c>
      <c r="H34" s="23"/>
      <c r="I34" s="17"/>
    </row>
    <row r="35" spans="2:9" s="44" customFormat="1" ht="22.5" customHeight="1">
      <c r="B35" s="45">
        <v>45356</v>
      </c>
      <c r="C35" s="54" t="s">
        <v>64</v>
      </c>
      <c r="D35" s="50" t="s">
        <v>72</v>
      </c>
      <c r="E35" s="54" t="s">
        <v>113</v>
      </c>
      <c r="F35" s="50">
        <v>7</v>
      </c>
      <c r="G35" s="52">
        <v>118000</v>
      </c>
      <c r="H35" s="23"/>
      <c r="I35" s="17"/>
    </row>
    <row r="36" spans="2:9" s="44" customFormat="1" ht="22.5" customHeight="1">
      <c r="B36" s="45">
        <v>45359</v>
      </c>
      <c r="C36" s="50" t="s">
        <v>65</v>
      </c>
      <c r="D36" s="50" t="s">
        <v>31</v>
      </c>
      <c r="E36" s="50" t="s">
        <v>112</v>
      </c>
      <c r="F36" s="50">
        <v>4</v>
      </c>
      <c r="G36" s="52">
        <v>46000</v>
      </c>
      <c r="H36" s="23"/>
      <c r="I36" s="17"/>
    </row>
    <row r="37" spans="2:9" s="44" customFormat="1" ht="22.5" customHeight="1">
      <c r="B37" s="45">
        <v>45362</v>
      </c>
      <c r="C37" s="50" t="s">
        <v>66</v>
      </c>
      <c r="D37" s="50" t="s">
        <v>73</v>
      </c>
      <c r="E37" s="50" t="s">
        <v>111</v>
      </c>
      <c r="F37" s="50">
        <v>4</v>
      </c>
      <c r="G37" s="52">
        <v>12400</v>
      </c>
      <c r="H37" s="23"/>
      <c r="I37" s="17"/>
    </row>
    <row r="38" spans="2:9" s="44" customFormat="1" ht="22.5" customHeight="1">
      <c r="B38" s="45">
        <v>45366</v>
      </c>
      <c r="C38" s="54" t="s">
        <v>67</v>
      </c>
      <c r="D38" s="54" t="s">
        <v>53</v>
      </c>
      <c r="E38" s="54" t="s">
        <v>110</v>
      </c>
      <c r="F38" s="50">
        <v>4</v>
      </c>
      <c r="G38" s="52">
        <v>75000</v>
      </c>
      <c r="H38" s="23"/>
      <c r="I38" s="17"/>
    </row>
    <row r="39" spans="2:9" s="44" customFormat="1" ht="22.5" customHeight="1">
      <c r="B39" s="45">
        <v>45366</v>
      </c>
      <c r="C39" s="50" t="s">
        <v>49</v>
      </c>
      <c r="D39" s="50" t="s">
        <v>74</v>
      </c>
      <c r="E39" s="46" t="s">
        <v>13</v>
      </c>
      <c r="F39" s="50">
        <v>1</v>
      </c>
      <c r="G39" s="52">
        <v>90000</v>
      </c>
      <c r="H39" s="23"/>
      <c r="I39" s="17"/>
    </row>
    <row r="40" spans="2:9" ht="22.5" customHeight="1">
      <c r="B40" s="63" t="s">
        <v>10</v>
      </c>
      <c r="C40" s="63" t="s">
        <v>86</v>
      </c>
      <c r="D40" s="64"/>
      <c r="E40" s="64"/>
      <c r="F40" s="64"/>
      <c r="G40" s="65">
        <f>SUM(G6:G39)</f>
        <v>4847820</v>
      </c>
    </row>
  </sheetData>
  <autoFilter ref="I1:I5"/>
  <sortState ref="B22:F39">
    <sortCondition ref="B22:B39"/>
  </sortState>
  <mergeCells count="2">
    <mergeCell ref="B2:I2"/>
    <mergeCell ref="B4:C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14"/>
  <sheetViews>
    <sheetView workbookViewId="0">
      <selection activeCell="F24" sqref="F24"/>
    </sheetView>
  </sheetViews>
  <sheetFormatPr defaultRowHeight="13.5"/>
  <cols>
    <col min="1" max="1" width="3.625" style="33" customWidth="1"/>
    <col min="2" max="2" width="14.375" style="34" customWidth="1"/>
    <col min="3" max="3" width="36.375" style="35" customWidth="1"/>
    <col min="4" max="4" width="20.75" style="36" customWidth="1"/>
    <col min="5" max="5" width="26.625" style="37" customWidth="1"/>
    <col min="6" max="6" width="16.875" style="37" customWidth="1"/>
    <col min="7" max="7" width="15.5" style="38" customWidth="1"/>
    <col min="8" max="16384" width="9" style="32"/>
  </cols>
  <sheetData>
    <row r="1" spans="1:7" ht="15.75" customHeight="1"/>
    <row r="2" spans="1:7" s="24" customFormat="1" ht="27">
      <c r="A2" s="4"/>
      <c r="B2" s="49" t="s">
        <v>15</v>
      </c>
      <c r="C2" s="49"/>
      <c r="D2" s="49"/>
      <c r="E2" s="49"/>
      <c r="F2" s="49"/>
      <c r="G2" s="49"/>
    </row>
    <row r="3" spans="1:7" s="27" customFormat="1" ht="19.5" customHeight="1">
      <c r="A3" s="3"/>
      <c r="B3" s="25"/>
      <c r="C3" s="26"/>
      <c r="E3" s="9"/>
      <c r="F3" s="9"/>
      <c r="G3" s="9"/>
    </row>
    <row r="4" spans="1:7" s="28" customFormat="1" ht="26.25" customHeight="1">
      <c r="A4" s="10"/>
      <c r="B4" s="48" t="s">
        <v>16</v>
      </c>
      <c r="C4" s="48"/>
      <c r="E4" s="11"/>
      <c r="F4" s="11"/>
      <c r="G4" s="11"/>
    </row>
    <row r="5" spans="1:7" s="30" customFormat="1" ht="22.5" customHeight="1">
      <c r="A5" s="29"/>
      <c r="B5" s="39" t="s">
        <v>0</v>
      </c>
      <c r="C5" s="40" t="s">
        <v>1</v>
      </c>
      <c r="D5" s="41" t="s">
        <v>2</v>
      </c>
      <c r="E5" s="42" t="s">
        <v>3</v>
      </c>
      <c r="F5" s="42" t="s">
        <v>9</v>
      </c>
      <c r="G5" s="43" t="s">
        <v>4</v>
      </c>
    </row>
    <row r="6" spans="1:7" s="30" customFormat="1" ht="22.5" customHeight="1">
      <c r="A6" s="29"/>
      <c r="B6" s="66">
        <v>45309</v>
      </c>
      <c r="C6" s="50" t="s">
        <v>75</v>
      </c>
      <c r="D6" s="50" t="s">
        <v>79</v>
      </c>
      <c r="E6" s="50" t="s">
        <v>120</v>
      </c>
      <c r="F6" s="50">
        <v>6</v>
      </c>
      <c r="G6" s="52">
        <v>112000</v>
      </c>
    </row>
    <row r="7" spans="1:7" s="30" customFormat="1" ht="22.5" customHeight="1">
      <c r="A7" s="29"/>
      <c r="B7" s="66">
        <v>45309</v>
      </c>
      <c r="C7" s="50" t="s">
        <v>75</v>
      </c>
      <c r="D7" s="50" t="s">
        <v>80</v>
      </c>
      <c r="E7" s="50" t="s">
        <v>121</v>
      </c>
      <c r="F7" s="50">
        <v>3</v>
      </c>
      <c r="G7" s="52">
        <v>25500</v>
      </c>
    </row>
    <row r="8" spans="1:7" s="30" customFormat="1" ht="22.5" customHeight="1">
      <c r="A8" s="29"/>
      <c r="B8" s="66">
        <v>45315</v>
      </c>
      <c r="C8" s="50" t="s">
        <v>76</v>
      </c>
      <c r="D8" s="50" t="s">
        <v>81</v>
      </c>
      <c r="E8" s="50" t="s">
        <v>122</v>
      </c>
      <c r="F8" s="50">
        <v>3</v>
      </c>
      <c r="G8" s="52">
        <v>36800</v>
      </c>
    </row>
    <row r="9" spans="1:7" s="30" customFormat="1" ht="22.5" customHeight="1">
      <c r="A9" s="29"/>
      <c r="B9" s="66">
        <v>45341</v>
      </c>
      <c r="C9" s="54" t="s">
        <v>77</v>
      </c>
      <c r="D9" s="54" t="s">
        <v>82</v>
      </c>
      <c r="E9" s="54" t="s">
        <v>115</v>
      </c>
      <c r="F9" s="54">
        <v>16</v>
      </c>
      <c r="G9" s="55">
        <v>286000</v>
      </c>
    </row>
    <row r="10" spans="1:7" s="30" customFormat="1" ht="22.5" customHeight="1">
      <c r="A10" s="29"/>
      <c r="B10" s="66">
        <v>45352</v>
      </c>
      <c r="C10" s="54" t="s">
        <v>61</v>
      </c>
      <c r="D10" s="54" t="s">
        <v>31</v>
      </c>
      <c r="E10" s="54" t="s">
        <v>116</v>
      </c>
      <c r="F10" s="54">
        <v>5</v>
      </c>
      <c r="G10" s="55">
        <v>90000</v>
      </c>
    </row>
    <row r="11" spans="1:7" s="30" customFormat="1" ht="22.5" customHeight="1">
      <c r="A11" s="29"/>
      <c r="B11" s="66">
        <v>45366</v>
      </c>
      <c r="C11" s="50" t="s">
        <v>78</v>
      </c>
      <c r="D11" s="54" t="s">
        <v>31</v>
      </c>
      <c r="E11" s="50" t="s">
        <v>117</v>
      </c>
      <c r="F11" s="50">
        <v>3</v>
      </c>
      <c r="G11" s="52">
        <v>50000</v>
      </c>
    </row>
    <row r="12" spans="1:7" s="30" customFormat="1" ht="22.5" customHeight="1">
      <c r="A12" s="29"/>
      <c r="B12" s="66">
        <v>45380</v>
      </c>
      <c r="C12" s="50" t="s">
        <v>68</v>
      </c>
      <c r="D12" s="50" t="s">
        <v>83</v>
      </c>
      <c r="E12" s="50" t="s">
        <v>118</v>
      </c>
      <c r="F12" s="50">
        <v>6</v>
      </c>
      <c r="G12" s="52">
        <v>70000</v>
      </c>
    </row>
    <row r="13" spans="1:7" ht="22.5" customHeight="1">
      <c r="A13" s="31"/>
      <c r="B13" s="57">
        <v>45382</v>
      </c>
      <c r="C13" s="50" t="s">
        <v>69</v>
      </c>
      <c r="D13" s="50" t="s">
        <v>84</v>
      </c>
      <c r="E13" s="50" t="s">
        <v>119</v>
      </c>
      <c r="F13" s="50">
        <v>14</v>
      </c>
      <c r="G13" s="52">
        <v>113102</v>
      </c>
    </row>
    <row r="14" spans="1:7" ht="22.5" customHeight="1">
      <c r="A14" s="31"/>
      <c r="B14" s="58" t="s">
        <v>11</v>
      </c>
      <c r="C14" s="59" t="s">
        <v>85</v>
      </c>
      <c r="D14" s="60"/>
      <c r="E14" s="61"/>
      <c r="F14" s="61"/>
      <c r="G14" s="62">
        <f>SUM(G6:G13)</f>
        <v>783402</v>
      </c>
    </row>
  </sheetData>
  <mergeCells count="2">
    <mergeCell ref="B2:G2"/>
    <mergeCell ref="B4:C4"/>
  </mergeCells>
  <phoneticPr fontId="1" type="noConversion"/>
  <pageMargins left="0.39370078740157483" right="0.27559055118110237" top="0.86614173228346458" bottom="0.43307086614173229" header="0.51181102362204722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기관업무추진비</vt:lpstr>
      <vt:lpstr>사업업무추진비</vt:lpstr>
      <vt:lpstr>사업업무추진비!Print_Titles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이호선</dc:creator>
  <cp:lastModifiedBy>user</cp:lastModifiedBy>
  <cp:lastPrinted>2021-07-27T07:12:07Z</cp:lastPrinted>
  <dcterms:created xsi:type="dcterms:W3CDTF">2015-07-28T00:57:11Z</dcterms:created>
  <dcterms:modified xsi:type="dcterms:W3CDTF">2024-04-25T05:52:08Z</dcterms:modified>
</cp:coreProperties>
</file>