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이문희\2024년\계약\"/>
    </mc:Choice>
  </mc:AlternateContent>
  <bookViews>
    <workbookView xWindow="135" yWindow="90" windowWidth="34965" windowHeight="11265"/>
  </bookViews>
  <sheets>
    <sheet name="2024년(실학박물관)" sheetId="2" r:id="rId1"/>
  </sheets>
  <definedNames>
    <definedName name="_xlnm._FilterDatabase" localSheetId="0" hidden="1">'2024년(실학박물관)'!$A$1:$AF$1</definedName>
  </definedNames>
  <calcPr calcId="162913"/>
</workbook>
</file>

<file path=xl/calcChain.xml><?xml version="1.0" encoding="utf-8"?>
<calcChain xmlns="http://schemas.openxmlformats.org/spreadsheetml/2006/main">
  <c r="N4" i="2" l="1"/>
  <c r="N3" i="2"/>
  <c r="N2" i="2"/>
</calcChain>
</file>

<file path=xl/sharedStrings.xml><?xml version="1.0" encoding="utf-8"?>
<sst xmlns="http://schemas.openxmlformats.org/spreadsheetml/2006/main" count="85" uniqueCount="79">
  <si>
    <t>담당자</t>
    <phoneticPr fontId="6" type="noConversion"/>
  </si>
  <si>
    <t>계약일자</t>
    <phoneticPr fontId="6" type="noConversion"/>
  </si>
  <si>
    <t>계약명</t>
    <phoneticPr fontId="6" type="noConversion"/>
  </si>
  <si>
    <t>계약방법</t>
    <phoneticPr fontId="6" type="noConversion"/>
  </si>
  <si>
    <t>수의계약사유</t>
    <phoneticPr fontId="6" type="noConversion"/>
  </si>
  <si>
    <t>공문의뢰일자</t>
    <phoneticPr fontId="6" type="noConversion"/>
  </si>
  <si>
    <t>예정가격</t>
    <phoneticPr fontId="6" type="noConversion"/>
  </si>
  <si>
    <t>낙찰율(%)</t>
    <phoneticPr fontId="6" type="noConversion"/>
  </si>
  <si>
    <t>사업자등록번호</t>
    <phoneticPr fontId="6" type="noConversion"/>
  </si>
  <si>
    <t>소재지</t>
    <phoneticPr fontId="6" type="noConversion"/>
  </si>
  <si>
    <t>주소</t>
    <phoneticPr fontId="6" type="noConversion"/>
  </si>
  <si>
    <t>전화번호</t>
    <phoneticPr fontId="6" type="noConversion"/>
  </si>
  <si>
    <t>이메일</t>
    <phoneticPr fontId="6" type="noConversion"/>
  </si>
  <si>
    <t>준공(납품)기한</t>
    <phoneticPr fontId="6" type="noConversion"/>
  </si>
  <si>
    <t>준공(납품)일자</t>
    <phoneticPr fontId="6" type="noConversion"/>
  </si>
  <si>
    <t>검사(검수)일자</t>
    <phoneticPr fontId="6" type="noConversion"/>
  </si>
  <si>
    <t>여성기업</t>
    <phoneticPr fontId="6" type="noConversion"/>
  </si>
  <si>
    <t>사회적기업</t>
    <phoneticPr fontId="6" type="noConversion"/>
  </si>
  <si>
    <t>장애인기업</t>
    <phoneticPr fontId="6" type="noConversion"/>
  </si>
  <si>
    <t>중증장애인기업</t>
    <phoneticPr fontId="6" type="noConversion"/>
  </si>
  <si>
    <t>장애인표준사업장</t>
    <phoneticPr fontId="6" type="noConversion"/>
  </si>
  <si>
    <t>특이사항</t>
    <phoneticPr fontId="6" type="noConversion"/>
  </si>
  <si>
    <t>순번</t>
    <phoneticPr fontId="6" type="noConversion"/>
  </si>
  <si>
    <t>기관명/부서명</t>
    <phoneticPr fontId="6" type="noConversion"/>
  </si>
  <si>
    <t>계약구분</t>
    <phoneticPr fontId="6" type="noConversion"/>
  </si>
  <si>
    <t>업체명</t>
    <phoneticPr fontId="6" type="noConversion"/>
  </si>
  <si>
    <t>대표자명</t>
    <phoneticPr fontId="6" type="noConversion"/>
  </si>
  <si>
    <t>예산액(원)</t>
    <phoneticPr fontId="6" type="noConversion"/>
  </si>
  <si>
    <t>계약금액(원)</t>
    <phoneticPr fontId="6" type="noConversion"/>
  </si>
  <si>
    <t>착수(착공)일자</t>
    <phoneticPr fontId="6" type="noConversion"/>
  </si>
  <si>
    <t>수의</t>
    <phoneticPr fontId="6" type="noConversion"/>
  </si>
  <si>
    <t>공고방법(계약방법)</t>
    <phoneticPr fontId="6" type="noConversion"/>
  </si>
  <si>
    <t>실학박물관</t>
    <phoneticPr fontId="6" type="noConversion"/>
  </si>
  <si>
    <t>2천만원 이하</t>
    <phoneticPr fontId="6" type="noConversion"/>
  </si>
  <si>
    <t>2024.12.31</t>
    <phoneticPr fontId="6" type="noConversion"/>
  </si>
  <si>
    <t>반기지급</t>
    <phoneticPr fontId="6" type="noConversion"/>
  </si>
  <si>
    <t>자활.마을기업</t>
    <phoneticPr fontId="6" type="noConversion"/>
  </si>
  <si>
    <t>2024.03.01</t>
    <phoneticPr fontId="6" type="noConversion"/>
  </si>
  <si>
    <t>2024년 미디어아카이브월 및 멀티비전 플랫폼(S/W) 유지보수 용역</t>
    <phoneticPr fontId="6" type="noConversion"/>
  </si>
  <si>
    <t>용역</t>
    <phoneticPr fontId="6" type="noConversion"/>
  </si>
  <si>
    <t>전자계약</t>
    <phoneticPr fontId="6" type="noConversion"/>
  </si>
  <si>
    <t>2023.02.26</t>
    <phoneticPr fontId="6" type="noConversion"/>
  </si>
  <si>
    <t>에스큐아이소프트㈜</t>
    <phoneticPr fontId="6" type="noConversion"/>
  </si>
  <si>
    <t>107-81-74307</t>
    <phoneticPr fontId="6" type="noConversion"/>
  </si>
  <si>
    <t>경기</t>
    <phoneticPr fontId="6" type="noConversion"/>
  </si>
  <si>
    <t>서울</t>
    <phoneticPr fontId="6" type="noConversion"/>
  </si>
  <si>
    <t>02-2284-3333</t>
    <phoneticPr fontId="6" type="noConversion"/>
  </si>
  <si>
    <t>김현진</t>
    <phoneticPr fontId="6" type="noConversion"/>
  </si>
  <si>
    <t>서울시 구로구 공원로 26, 210-에이호(구로동, 금호어울림)</t>
    <phoneticPr fontId="6" type="noConversion"/>
  </si>
  <si>
    <t>2024.03.15.</t>
    <phoneticPr fontId="6" type="noConversion"/>
  </si>
  <si>
    <t>2024년 실학박물관 상반기 기획전 전시도록 및 홍보물 디자인 용역</t>
    <phoneticPr fontId="6" type="noConversion"/>
  </si>
  <si>
    <t>2024.03.15</t>
    <phoneticPr fontId="6" type="noConversion"/>
  </si>
  <si>
    <t>2024.03.18.</t>
    <phoneticPr fontId="6" type="noConversion"/>
  </si>
  <si>
    <t>주식회사 탱고마이크</t>
    <phoneticPr fontId="6" type="noConversion"/>
  </si>
  <si>
    <t>211-88-86741</t>
    <phoneticPr fontId="6" type="noConversion"/>
  </si>
  <si>
    <t>함관석</t>
    <phoneticPr fontId="6" type="noConversion"/>
  </si>
  <si>
    <t>경기도 안양시 동안구 시민대로 280 평촌샤르망2오피스텔 408호</t>
    <phoneticPr fontId="6" type="noConversion"/>
  </si>
  <si>
    <t>010-8866-2113</t>
    <phoneticPr fontId="6" type="noConversion"/>
  </si>
  <si>
    <t>2024.03.18.</t>
    <phoneticPr fontId="6" type="noConversion"/>
  </si>
  <si>
    <t>2024.04.26</t>
    <phoneticPr fontId="6" type="noConversion"/>
  </si>
  <si>
    <t>2024.04.30</t>
    <phoneticPr fontId="6" type="noConversion"/>
  </si>
  <si>
    <t>5천만원이하(여성기업)</t>
    <phoneticPr fontId="6" type="noConversion"/>
  </si>
  <si>
    <t>5천만원이하(장애인기업)</t>
    <phoneticPr fontId="6" type="noConversion"/>
  </si>
  <si>
    <t>실학박물관</t>
    <phoneticPr fontId="6" type="noConversion"/>
  </si>
  <si>
    <t>이성연</t>
    <phoneticPr fontId="6" type="noConversion"/>
  </si>
  <si>
    <t>전자계약</t>
    <phoneticPr fontId="6" type="noConversion"/>
  </si>
  <si>
    <t>조영준</t>
    <phoneticPr fontId="6" type="noConversion"/>
  </si>
  <si>
    <t>서울시 영등포구 선유도3길 10, 13층(문래동5가)</t>
    <phoneticPr fontId="6" type="noConversion"/>
  </si>
  <si>
    <t>전자계약</t>
    <phoneticPr fontId="6" type="noConversion"/>
  </si>
  <si>
    <t>2023.03.15</t>
    <phoneticPr fontId="6" type="noConversion"/>
  </si>
  <si>
    <t>주식회사 삼십칠도그리고</t>
    <phoneticPr fontId="6" type="noConversion"/>
  </si>
  <si>
    <t>652-81-02619</t>
    <phoneticPr fontId="6" type="noConversion"/>
  </si>
  <si>
    <t>김재영</t>
    <phoneticPr fontId="6" type="noConversion"/>
  </si>
  <si>
    <t>02-337-3771</t>
    <phoneticPr fontId="6" type="noConversion"/>
  </si>
  <si>
    <t>구준모</t>
    <phoneticPr fontId="6" type="noConversion"/>
  </si>
  <si>
    <t>2024년도 실학박물관 상반기 기획전 영상 제작</t>
    <phoneticPr fontId="6" type="noConversion"/>
  </si>
  <si>
    <t>수의</t>
    <phoneticPr fontId="6" type="noConversion"/>
  </si>
  <si>
    <t>2023.03.18</t>
    <phoneticPr fontId="6" type="noConversion"/>
  </si>
  <si>
    <t>d29sup@tangomike.kr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</si>
</sst>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3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026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5" borderId="4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9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/>
    <xf numFmtId="0" fontId="9" fillId="0" borderId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0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14" fontId="7" fillId="2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right" vertical="center" shrinkToFit="1"/>
    </xf>
    <xf numFmtId="176" fontId="7" fillId="2" borderId="1" xfId="1" applyNumberFormat="1" applyFont="1" applyFill="1" applyBorder="1" applyAlignment="1">
      <alignment horizontal="right" vertical="center" shrinkToFit="1"/>
    </xf>
    <xf numFmtId="41" fontId="0" fillId="0" borderId="0" xfId="1" applyFont="1" applyAlignment="1">
      <alignment horizontal="right" vertical="center" shrinkToFit="1"/>
    </xf>
    <xf numFmtId="176" fontId="0" fillId="0" borderId="0" xfId="1" applyNumberFormat="1" applyFont="1" applyAlignment="1">
      <alignment horizontal="right" vertical="center" shrinkToFit="1"/>
    </xf>
    <xf numFmtId="0" fontId="12" fillId="0" borderId="11" xfId="0" applyFont="1" applyFill="1" applyBorder="1" applyAlignment="1">
      <alignment horizontal="center" vertical="center" shrinkToFit="1"/>
    </xf>
    <xf numFmtId="14" fontId="0" fillId="0" borderId="11" xfId="38567" applyNumberFormat="1" applyFont="1" applyBorder="1" applyAlignment="1">
      <alignment horizontal="center" vertical="center" shrinkToFit="1"/>
    </xf>
    <xf numFmtId="177" fontId="0" fillId="3" borderId="11" xfId="12" applyNumberFormat="1" applyFont="1" applyFill="1" applyBorder="1" applyAlignment="1">
      <alignment horizontal="center" vertical="center" shrinkToFit="1"/>
    </xf>
    <xf numFmtId="14" fontId="12" fillId="3" borderId="11" xfId="38567" applyNumberFormat="1" applyFont="1" applyFill="1" applyBorder="1" applyAlignment="1">
      <alignment horizontal="center" vertical="center" shrinkToFit="1"/>
    </xf>
    <xf numFmtId="0" fontId="5" fillId="3" borderId="11" xfId="38567" applyFont="1" applyFill="1" applyBorder="1" applyAlignment="1">
      <alignment horizontal="center" vertical="center" shrinkToFit="1"/>
    </xf>
    <xf numFmtId="49" fontId="11" fillId="0" borderId="11" xfId="3" applyNumberFormat="1" applyFont="1" applyFill="1" applyBorder="1" applyAlignment="1">
      <alignment horizontal="center" vertical="center" wrapText="1"/>
    </xf>
    <xf numFmtId="49" fontId="11" fillId="0" borderId="11" xfId="3" applyNumberFormat="1" applyFont="1" applyFill="1" applyBorder="1" applyAlignment="1">
      <alignment horizontal="left" vertical="center" shrinkToFit="1"/>
    </xf>
    <xf numFmtId="49" fontId="11" fillId="0" borderId="11" xfId="40243" applyNumberFormat="1" applyFont="1" applyFill="1" applyBorder="1" applyAlignment="1">
      <alignment horizontal="center" vertical="center"/>
    </xf>
    <xf numFmtId="49" fontId="11" fillId="3" borderId="11" xfId="38567" applyNumberFormat="1" applyFont="1" applyFill="1" applyBorder="1" applyAlignment="1">
      <alignment horizontal="center" vertical="center" shrinkToFit="1"/>
    </xf>
    <xf numFmtId="49" fontId="11" fillId="0" borderId="11" xfId="38567" applyNumberFormat="1" applyFont="1" applyFill="1" applyBorder="1" applyAlignment="1">
      <alignment horizontal="center" vertical="center" shrinkToFit="1"/>
    </xf>
    <xf numFmtId="14" fontId="11" fillId="0" borderId="11" xfId="38567" applyNumberFormat="1" applyFont="1" applyBorder="1" applyAlignment="1">
      <alignment horizontal="center" vertical="center" shrinkToFit="1"/>
    </xf>
    <xf numFmtId="178" fontId="11" fillId="0" borderId="11" xfId="17331" applyNumberFormat="1" applyFont="1" applyFill="1" applyBorder="1" applyAlignment="1">
      <alignment horizontal="right" vertical="center"/>
    </xf>
    <xf numFmtId="49" fontId="11" fillId="0" borderId="11" xfId="40243" applyNumberFormat="1" applyFont="1" applyFill="1" applyBorder="1" applyAlignment="1">
      <alignment horizontal="center" vertical="center" shrinkToFit="1"/>
    </xf>
    <xf numFmtId="49" fontId="11" fillId="0" borderId="11" xfId="40243" applyNumberFormat="1" applyFont="1" applyFill="1" applyBorder="1" applyAlignment="1">
      <alignment horizontal="center" vertical="center" wrapText="1"/>
    </xf>
    <xf numFmtId="49" fontId="11" fillId="0" borderId="11" xfId="40243" applyNumberFormat="1" applyFont="1" applyFill="1" applyBorder="1" applyAlignment="1">
      <alignment horizontal="left" vertical="center" shrinkToFit="1"/>
    </xf>
    <xf numFmtId="49" fontId="8" fillId="0" borderId="11" xfId="2" applyNumberFormat="1" applyFill="1" applyBorder="1" applyAlignment="1" applyProtection="1">
      <alignment horizontal="center" vertical="center" shrinkToFit="1"/>
    </xf>
    <xf numFmtId="0" fontId="7" fillId="2" borderId="11" xfId="0" applyFont="1" applyFill="1" applyBorder="1" applyAlignment="1">
      <alignment horizontal="center" vertical="center" shrinkToFit="1"/>
    </xf>
  </cellXfs>
  <cellStyles count="40265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8" xfId="40257"/>
    <cellStyle name="백분율 2" xfId="8"/>
    <cellStyle name="백분율 2 2" xfId="17314"/>
    <cellStyle name="백분율 2 2 2" xfId="40258"/>
    <cellStyle name="백분율 2 3" xfId="17315"/>
    <cellStyle name="백분율 2 3 2" xfId="40263"/>
    <cellStyle name="백분율 2 4" xfId="17316"/>
    <cellStyle name="백분율 2 5" xfId="40256"/>
    <cellStyle name="백분율 3" xfId="12"/>
    <cellStyle name="백분율 3 2" xfId="17317"/>
    <cellStyle name="백분율 3 3" xfId="17318"/>
    <cellStyle name="백분율 3 4 2" xfId="40254"/>
    <cellStyle name="백분율 3 5" xfId="40246"/>
    <cellStyle name="백분율 3 5 2" xfId="40249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 2" xfId="40250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64"/>
    <cellStyle name="쉼표 [0] 2 3" xfId="17342"/>
    <cellStyle name="쉼표 [0] 20" xfId="40260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7" xfId="40259"/>
    <cellStyle name="표준 16" xfId="38247"/>
    <cellStyle name="표준 17" xfId="38248"/>
    <cellStyle name="표준 17 2" xfId="38249"/>
    <cellStyle name="표준 18" xfId="4"/>
    <cellStyle name="표준 18 2" xfId="40243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19 45" xfId="40261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7" xfId="40242"/>
    <cellStyle name="표준 2 2 7 2" xfId="40245"/>
    <cellStyle name="표준 2 20" xfId="38267"/>
    <cellStyle name="표준 2 21" xfId="38268"/>
    <cellStyle name="표준 2 24 2" xfId="40255"/>
    <cellStyle name="표준 2 25" xfId="40247"/>
    <cellStyle name="표준 2 3" xfId="38269"/>
    <cellStyle name="표준 2 3 2" xfId="38270"/>
    <cellStyle name="표준 2 3 3" xfId="38271"/>
    <cellStyle name="표준 2 3 4" xfId="40251"/>
    <cellStyle name="표준 2 3 5" xfId="40262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 2" xfId="40244"/>
    <cellStyle name="표준 43 17" xfId="40248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" xfId="2" builtinId="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5 2" xfId="40253"/>
    <cellStyle name="하이퍼링크 5 2 2" xfId="40252"/>
    <cellStyle name="하이퍼링크 6" xfId="40239"/>
    <cellStyle name="하이퍼링크 7" xfId="40240"/>
    <cellStyle name="하이퍼링크 8" xfId="4024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29sup@tangomike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"/>
  <sheetViews>
    <sheetView tabSelected="1" zoomScale="115" zoomScaleNormal="115" workbookViewId="0">
      <selection activeCell="AA3" sqref="AA3"/>
    </sheetView>
  </sheetViews>
  <sheetFormatPr defaultRowHeight="12"/>
  <cols>
    <col min="1" max="1" width="5.7109375" style="3" bestFit="1" customWidth="1"/>
    <col min="2" max="2" width="14" style="3" bestFit="1" customWidth="1"/>
    <col min="3" max="3" width="7.42578125" style="3" bestFit="1" customWidth="1"/>
    <col min="4" max="4" width="9.28515625" style="4" bestFit="1" customWidth="1"/>
    <col min="5" max="5" width="50.42578125" style="2" customWidth="1"/>
    <col min="6" max="7" width="9.28515625" style="3" bestFit="1" customWidth="1"/>
    <col min="8" max="8" width="14.42578125" style="3" bestFit="1" customWidth="1"/>
    <col min="9" max="10" width="13.140625" style="3" bestFit="1" customWidth="1"/>
    <col min="11" max="11" width="10.7109375" style="9" customWidth="1"/>
    <col min="12" max="13" width="10.7109375" style="10" customWidth="1"/>
    <col min="14" max="14" width="7.28515625" style="3" customWidth="1"/>
    <col min="15" max="15" width="24.140625" style="3" customWidth="1"/>
    <col min="16" max="16" width="12.5703125" style="2" customWidth="1"/>
    <col min="17" max="17" width="9.28515625" style="3" bestFit="1" customWidth="1"/>
    <col min="18" max="18" width="7.42578125" style="3" bestFit="1" customWidth="1"/>
    <col min="19" max="19" width="43.28515625" style="2" customWidth="1"/>
    <col min="20" max="20" width="13.28515625" style="2" customWidth="1"/>
    <col min="21" max="21" width="12.140625" style="2" customWidth="1"/>
    <col min="22" max="25" width="14.42578125" style="4" bestFit="1" customWidth="1"/>
    <col min="26" max="31" width="9.28515625" style="3" customWidth="1"/>
    <col min="32" max="32" width="23.85546875" style="3" customWidth="1"/>
  </cols>
  <sheetData>
    <row r="1" spans="1:32" s="5" customFormat="1" ht="20.25" customHeight="1">
      <c r="A1" s="6" t="s">
        <v>22</v>
      </c>
      <c r="B1" s="6" t="s">
        <v>23</v>
      </c>
      <c r="C1" s="6" t="s">
        <v>0</v>
      </c>
      <c r="D1" s="1" t="s">
        <v>1</v>
      </c>
      <c r="E1" s="6" t="s">
        <v>2</v>
      </c>
      <c r="F1" s="6" t="s">
        <v>24</v>
      </c>
      <c r="G1" s="6" t="s">
        <v>3</v>
      </c>
      <c r="H1" s="6" t="s">
        <v>31</v>
      </c>
      <c r="I1" s="6" t="s">
        <v>4</v>
      </c>
      <c r="J1" s="6" t="s">
        <v>5</v>
      </c>
      <c r="K1" s="7" t="s">
        <v>27</v>
      </c>
      <c r="L1" s="8" t="s">
        <v>6</v>
      </c>
      <c r="M1" s="8" t="s">
        <v>28</v>
      </c>
      <c r="N1" s="6" t="s">
        <v>7</v>
      </c>
      <c r="O1" s="6" t="s">
        <v>25</v>
      </c>
      <c r="P1" s="6" t="s">
        <v>8</v>
      </c>
      <c r="Q1" s="6" t="s">
        <v>26</v>
      </c>
      <c r="R1" s="6" t="s">
        <v>9</v>
      </c>
      <c r="S1" s="6" t="s">
        <v>10</v>
      </c>
      <c r="T1" s="6" t="s">
        <v>11</v>
      </c>
      <c r="U1" s="6" t="s">
        <v>12</v>
      </c>
      <c r="V1" s="1" t="s">
        <v>29</v>
      </c>
      <c r="W1" s="1" t="s">
        <v>13</v>
      </c>
      <c r="X1" s="1" t="s">
        <v>14</v>
      </c>
      <c r="Y1" s="1" t="s">
        <v>15</v>
      </c>
      <c r="Z1" s="6" t="s">
        <v>16</v>
      </c>
      <c r="AA1" s="6" t="s">
        <v>17</v>
      </c>
      <c r="AB1" s="6" t="s">
        <v>18</v>
      </c>
      <c r="AC1" s="6" t="s">
        <v>19</v>
      </c>
      <c r="AD1" s="6" t="s">
        <v>20</v>
      </c>
      <c r="AE1" s="27" t="s">
        <v>36</v>
      </c>
      <c r="AF1" s="6" t="s">
        <v>21</v>
      </c>
    </row>
    <row r="2" spans="1:32" ht="21" customHeight="1">
      <c r="A2" s="11">
        <v>1</v>
      </c>
      <c r="B2" s="16" t="s">
        <v>63</v>
      </c>
      <c r="C2" s="16" t="s">
        <v>64</v>
      </c>
      <c r="D2" s="12" t="s">
        <v>37</v>
      </c>
      <c r="E2" s="17" t="s">
        <v>38</v>
      </c>
      <c r="F2" s="18" t="s">
        <v>39</v>
      </c>
      <c r="G2" s="18" t="s">
        <v>30</v>
      </c>
      <c r="H2" s="19" t="s">
        <v>65</v>
      </c>
      <c r="I2" s="20" t="s">
        <v>33</v>
      </c>
      <c r="J2" s="21" t="s">
        <v>41</v>
      </c>
      <c r="K2" s="22">
        <v>2981000</v>
      </c>
      <c r="L2" s="22">
        <v>2981000</v>
      </c>
      <c r="M2" s="22">
        <v>2980000</v>
      </c>
      <c r="N2" s="13">
        <f t="shared" ref="N2:N4" si="0">M2/L2</f>
        <v>0.99966454209996647</v>
      </c>
      <c r="O2" s="23" t="s">
        <v>42</v>
      </c>
      <c r="P2" s="24" t="s">
        <v>43</v>
      </c>
      <c r="Q2" s="24" t="s">
        <v>66</v>
      </c>
      <c r="R2" s="24" t="s">
        <v>45</v>
      </c>
      <c r="S2" s="25" t="s">
        <v>67</v>
      </c>
      <c r="T2" s="23" t="s">
        <v>46</v>
      </c>
      <c r="U2" s="26"/>
      <c r="V2" s="21" t="s">
        <v>37</v>
      </c>
      <c r="W2" s="21" t="s">
        <v>34</v>
      </c>
      <c r="X2" s="14" t="s">
        <v>35</v>
      </c>
      <c r="Y2" s="14"/>
      <c r="Z2" s="15"/>
      <c r="AA2" s="15"/>
      <c r="AB2" s="15"/>
      <c r="AC2" s="15"/>
      <c r="AD2" s="15"/>
      <c r="AE2" s="15"/>
      <c r="AF2" s="15"/>
    </row>
    <row r="3" spans="1:32" ht="21" customHeight="1">
      <c r="A3" s="11">
        <v>2</v>
      </c>
      <c r="B3" s="16" t="s">
        <v>32</v>
      </c>
      <c r="C3" s="16" t="s">
        <v>47</v>
      </c>
      <c r="D3" s="12" t="s">
        <v>51</v>
      </c>
      <c r="E3" s="17" t="s">
        <v>50</v>
      </c>
      <c r="F3" s="18" t="s">
        <v>39</v>
      </c>
      <c r="G3" s="18" t="s">
        <v>30</v>
      </c>
      <c r="H3" s="19" t="s">
        <v>68</v>
      </c>
      <c r="I3" s="20" t="s">
        <v>61</v>
      </c>
      <c r="J3" s="21" t="s">
        <v>69</v>
      </c>
      <c r="K3" s="22">
        <v>26455000</v>
      </c>
      <c r="L3" s="22">
        <v>26455000</v>
      </c>
      <c r="M3" s="22">
        <v>24200000</v>
      </c>
      <c r="N3" s="13">
        <f t="shared" si="0"/>
        <v>0.91476091476091481</v>
      </c>
      <c r="O3" s="23" t="s">
        <v>70</v>
      </c>
      <c r="P3" s="24" t="s">
        <v>71</v>
      </c>
      <c r="Q3" s="24" t="s">
        <v>72</v>
      </c>
      <c r="R3" s="24" t="s">
        <v>45</v>
      </c>
      <c r="S3" s="25" t="s">
        <v>48</v>
      </c>
      <c r="T3" s="23" t="s">
        <v>73</v>
      </c>
      <c r="U3" s="26"/>
      <c r="V3" s="21" t="s">
        <v>49</v>
      </c>
      <c r="W3" s="21" t="s">
        <v>60</v>
      </c>
      <c r="X3" s="14"/>
      <c r="Y3" s="14"/>
      <c r="Z3" s="15">
        <v>1</v>
      </c>
      <c r="AA3" s="15"/>
      <c r="AB3" s="15"/>
      <c r="AC3" s="15"/>
      <c r="AD3" s="15"/>
      <c r="AE3" s="15"/>
      <c r="AF3" s="15"/>
    </row>
    <row r="4" spans="1:32" ht="21" customHeight="1">
      <c r="A4" s="11">
        <v>3</v>
      </c>
      <c r="B4" s="16" t="s">
        <v>32</v>
      </c>
      <c r="C4" s="16" t="s">
        <v>74</v>
      </c>
      <c r="D4" s="12" t="s">
        <v>52</v>
      </c>
      <c r="E4" s="17" t="s">
        <v>75</v>
      </c>
      <c r="F4" s="18" t="s">
        <v>39</v>
      </c>
      <c r="G4" s="18" t="s">
        <v>76</v>
      </c>
      <c r="H4" s="19" t="s">
        <v>40</v>
      </c>
      <c r="I4" s="20" t="s">
        <v>62</v>
      </c>
      <c r="J4" s="21" t="s">
        <v>77</v>
      </c>
      <c r="K4" s="22">
        <v>49000000</v>
      </c>
      <c r="L4" s="22">
        <v>49000000</v>
      </c>
      <c r="M4" s="22">
        <v>45100000</v>
      </c>
      <c r="N4" s="13">
        <f t="shared" si="0"/>
        <v>0.92040816326530617</v>
      </c>
      <c r="O4" s="23" t="s">
        <v>53</v>
      </c>
      <c r="P4" s="24" t="s">
        <v>54</v>
      </c>
      <c r="Q4" s="24" t="s">
        <v>55</v>
      </c>
      <c r="R4" s="24" t="s">
        <v>44</v>
      </c>
      <c r="S4" s="25" t="s">
        <v>56</v>
      </c>
      <c r="T4" s="23" t="s">
        <v>57</v>
      </c>
      <c r="U4" s="26" t="s">
        <v>78</v>
      </c>
      <c r="V4" s="21" t="s">
        <v>58</v>
      </c>
      <c r="W4" s="21" t="s">
        <v>59</v>
      </c>
      <c r="X4" s="14"/>
      <c r="Y4" s="14"/>
      <c r="Z4" s="15"/>
      <c r="AA4" s="15"/>
      <c r="AB4" s="15">
        <v>1</v>
      </c>
      <c r="AC4" s="15"/>
      <c r="AD4" s="15"/>
      <c r="AE4" s="15"/>
      <c r="AF4" s="15"/>
    </row>
  </sheetData>
  <autoFilter ref="A1:AF1"/>
  <phoneticPr fontId="6" type="noConversion"/>
  <hyperlinks>
    <hyperlink ref="U4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2024년(실학박물관)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학예7</cp:lastModifiedBy>
  <cp:lastPrinted>2022-03-08T04:08:12Z</cp:lastPrinted>
  <dcterms:created xsi:type="dcterms:W3CDTF">2019-09-29T02:55:01Z</dcterms:created>
  <dcterms:modified xsi:type="dcterms:W3CDTF">2024-04-15T02:36:02Z</dcterms:modified>
</cp:coreProperties>
</file>